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PEUSER\Documents\RWP &amp; NDC\Release Lists\"/>
    </mc:Choice>
  </mc:AlternateContent>
  <xr:revisionPtr revIDLastSave="0" documentId="8_{BD3AA142-3A9E-40D9-86D6-9B3136687260}" xr6:coauthVersionLast="47" xr6:coauthVersionMax="47" xr10:uidLastSave="{00000000-0000-0000-0000-000000000000}"/>
  <bookViews>
    <workbookView xWindow="-120" yWindow="-120" windowWidth="29040" windowHeight="15990" xr2:uid="{8FD17711-84B2-4A1A-9554-50C51D9D6E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1" i="1" l="1"/>
  <c r="D221" i="1"/>
  <c r="E169" i="1"/>
  <c r="D169" i="1"/>
  <c r="E148" i="1"/>
  <c r="D148" i="1"/>
  <c r="E118" i="1"/>
  <c r="D118" i="1"/>
  <c r="E106" i="1"/>
  <c r="E173" i="1" s="1"/>
  <c r="D106" i="1"/>
  <c r="D173" i="1" s="1"/>
  <c r="E100" i="1"/>
  <c r="D100" i="1"/>
</calcChain>
</file>

<file path=xl/sharedStrings.xml><?xml version="1.0" encoding="utf-8"?>
<sst xmlns="http://schemas.openxmlformats.org/spreadsheetml/2006/main" count="903" uniqueCount="491">
  <si>
    <t>RG</t>
  </si>
  <si>
    <t>Office</t>
  </si>
  <si>
    <t>HMS_Entry</t>
  </si>
  <si>
    <t>0019</t>
  </si>
  <si>
    <t>Bureau of Ships</t>
  </si>
  <si>
    <t>UD 1022-G2</t>
  </si>
  <si>
    <t>Correspondence Relating to Hull Designs of Ships [Item S-13, Accession 60A1716; Ship Hull Design History And Data Files, 1920-68 [Hull Design Division, Code 440: Correspondence]]</t>
  </si>
  <si>
    <t>645743</t>
  </si>
  <si>
    <t>UD-07W 2</t>
  </si>
  <si>
    <t>Correspondence [Bureau of Ships, Nuclear Propulsion Division, Correspondence, 1958 - 1959]</t>
  </si>
  <si>
    <t>0059</t>
  </si>
  <si>
    <t>Department of State</t>
  </si>
  <si>
    <t>417149</t>
  </si>
  <si>
    <t>UD-04D 22</t>
  </si>
  <si>
    <t>Subject Files of the Under Secretary for Economic Affairs, Richard N. Cooper, 1978-1980</t>
  </si>
  <si>
    <t>345454</t>
  </si>
  <si>
    <t>UD-UP 218</t>
  </si>
  <si>
    <t>Records Relating to the USSR [Records Relating to Petroleum in the USSR]</t>
  </si>
  <si>
    <t>338102</t>
  </si>
  <si>
    <t>UD-WX 498</t>
  </si>
  <si>
    <t>Records Relating to Sino-U.S. Talks in Warsaw</t>
  </si>
  <si>
    <t>0218</t>
  </si>
  <si>
    <t>U.S. Joint Chiefs of Staff</t>
  </si>
  <si>
    <t>134236</t>
  </si>
  <si>
    <t>UD 80</t>
  </si>
  <si>
    <t>Security Classified Cross References ("Source Index") To Security Classified General Correspondence</t>
  </si>
  <si>
    <t>547395</t>
  </si>
  <si>
    <t>UD-07D 1</t>
  </si>
  <si>
    <t>Committee and Board Records</t>
  </si>
  <si>
    <t>0313</t>
  </si>
  <si>
    <t>Naval Operating Forces</t>
  </si>
  <si>
    <t>154911</t>
  </si>
  <si>
    <t>UD 1421</t>
  </si>
  <si>
    <t>U.S. Atlantic Fleet. (CINCLANT): Red 97, Secret Chronological Serial Files</t>
  </si>
  <si>
    <t>0330</t>
  </si>
  <si>
    <t>Office of the Secretary of Defense</t>
  </si>
  <si>
    <t>505899</t>
  </si>
  <si>
    <t>UD-06W 35</t>
  </si>
  <si>
    <t>International Security Affairs (ISA); Subject External Resolution Files</t>
  </si>
  <si>
    <t>0334</t>
  </si>
  <si>
    <t>Interservice Agencies</t>
  </si>
  <si>
    <t>373742</t>
  </si>
  <si>
    <t>UD WW-54-1</t>
  </si>
  <si>
    <t>Telegrams, Messages, and Reports Relating to Military Assistance Planning, Technical Training, Transportation, Supply, Shipping, Utilization of Equipment, and Accounting</t>
  </si>
  <si>
    <t>327574</t>
  </si>
  <si>
    <t>UD WW-55-5</t>
  </si>
  <si>
    <t>General Administrative Classified Reports Files [{HQ, U.S. European Command} MAAG Norway, 1959; Acc. # 62-C-1731]</t>
  </si>
  <si>
    <t>0342</t>
  </si>
  <si>
    <t>U.S. Air Force Commands, Activities, and Organizations</t>
  </si>
  <si>
    <t>347665</t>
  </si>
  <si>
    <t>UD-UP 2</t>
  </si>
  <si>
    <t>Records Relating to Numbered and Named Air Forces [Pacific Numbered and Named Air Forces - including Korean War Records]</t>
  </si>
  <si>
    <t>432237</t>
  </si>
  <si>
    <t>UD-05D 6</t>
  </si>
  <si>
    <t>Subject Files of USAAF / Air Force Commands {U.S. Numbered and Named Air Forces – Classified, Secret and below.}</t>
  </si>
  <si>
    <t>0343</t>
  </si>
  <si>
    <t>Naval Air Systems Command</t>
  </si>
  <si>
    <t>319094</t>
  </si>
  <si>
    <t>UD-WW 198</t>
  </si>
  <si>
    <t>Technical Reports [Air 604 TECH Reports 69; Acc. # 69-A-4901]</t>
  </si>
  <si>
    <t>HS1-91956601</t>
  </si>
  <si>
    <t>UD-11D 7</t>
  </si>
  <si>
    <t>Records of Special Advisor to the Secretary on Soviet Affairs Marshall D. Shulman</t>
  </si>
  <si>
    <t>0056</t>
  </si>
  <si>
    <t>Department of the Treasury</t>
  </si>
  <si>
    <t>HS1-77983143</t>
  </si>
  <si>
    <t>UD-10D 13</t>
  </si>
  <si>
    <t>Records Relating to Italy, Portugal, Spain, and Greece [Office of the Assistant Secretary for International Affairs (OASIA) - Industrial Nations &amp; Global Analyses - Italy/Portugal/Spain/Greece]</t>
  </si>
  <si>
    <t>0265</t>
  </si>
  <si>
    <t>Office of Foreign Assets Control</t>
  </si>
  <si>
    <t>HS1-86267196</t>
  </si>
  <si>
    <t>UD-11W 6</t>
  </si>
  <si>
    <t>Subject Files</t>
  </si>
  <si>
    <t>0383</t>
  </si>
  <si>
    <t>U.S. Arms Control and Disarmament Agency</t>
  </si>
  <si>
    <t>HS1-100355800</t>
  </si>
  <si>
    <t>UD-11W 12</t>
  </si>
  <si>
    <t>Subject Files Relating to Antarctica and Anti-Satellite Systems [Office of General Counsel - Subject Files on Antarctica, Anti-Satellite systems, CD and MBFR]</t>
  </si>
  <si>
    <t>HS1-170000205</t>
  </si>
  <si>
    <t>UD-14W 15</t>
  </si>
  <si>
    <t>Records Relating to Sweden and Finland</t>
  </si>
  <si>
    <t>0306</t>
  </si>
  <si>
    <t>U.S. Information Agency</t>
  </si>
  <si>
    <t>HS1-187620141</t>
  </si>
  <si>
    <t>UD-14W 19</t>
  </si>
  <si>
    <t>Country Files for Afghanistan, Iran, and Pakistan</t>
  </si>
  <si>
    <t>HS1-187620166</t>
  </si>
  <si>
    <t>UD-14W 21</t>
  </si>
  <si>
    <t>Country Files for Iran and Afghanistan</t>
  </si>
  <si>
    <t>HS1-187620184</t>
  </si>
  <si>
    <t>UD-14W 22</t>
  </si>
  <si>
    <t>Country Files for Iran</t>
  </si>
  <si>
    <t>0364</t>
  </si>
  <si>
    <t>Office of the U.S. Trade Representative</t>
  </si>
  <si>
    <t>HS1-240404654</t>
  </si>
  <si>
    <t>UD-15W 83</t>
  </si>
  <si>
    <t>Subject Files Relating to Uruguay Round Negotiations</t>
  </si>
  <si>
    <t>HS1-458899846</t>
  </si>
  <si>
    <t>UD-19W 20</t>
  </si>
  <si>
    <t>Agriculture Subject Files Relating to Uruguay Round Negotiations</t>
  </si>
  <si>
    <t>Custodial Unit</t>
  </si>
  <si>
    <t>Textual Archives</t>
  </si>
  <si>
    <t>HMS Record Entry ID#</t>
  </si>
  <si>
    <t xml:space="preserve">                                                          List of Records Released During Fiscal Year 2024 - 4th Quarter</t>
  </si>
  <si>
    <t>Record Entry Title</t>
  </si>
  <si>
    <t>Series and Item ID</t>
  </si>
  <si>
    <t>Item Title</t>
  </si>
  <si>
    <t>Media Format</t>
  </si>
  <si>
    <t>Running Time</t>
  </si>
  <si>
    <t>Item Count</t>
  </si>
  <si>
    <t>HMS REID</t>
  </si>
  <si>
    <t>72-GENERAL-9</t>
  </si>
  <si>
    <t>Experiments with Undercarriageless Aircraft  (PN-7184/S-7822)</t>
  </si>
  <si>
    <t>Motion Picture Film-Sound</t>
  </si>
  <si>
    <t>MP-000251</t>
  </si>
  <si>
    <t>111-LC-55242</t>
  </si>
  <si>
    <t>COMSEC EQUIPMENT, LONGBINH, SOUTH VIETNAM  03/11/69</t>
  </si>
  <si>
    <t>Motion Picture Film-Silent</t>
  </si>
  <si>
    <t>MP-000354</t>
  </si>
  <si>
    <t>111-TF-3575</t>
  </si>
  <si>
    <t>CIPHER MACHINE   KW 7</t>
  </si>
  <si>
    <t>MP-000379</t>
  </si>
  <si>
    <t>111-TF-3576</t>
  </si>
  <si>
    <t>CIPHER MACHINE  KW7</t>
  </si>
  <si>
    <t>111-TF-3577</t>
  </si>
  <si>
    <t>CIPHER MACHINE PT. III-MAINTENANCE</t>
  </si>
  <si>
    <t>313-TEP-1</t>
  </si>
  <si>
    <t>Torpedo Being Fired from USS Norris</t>
  </si>
  <si>
    <t>HS1-177655081</t>
  </si>
  <si>
    <t>313-TEP-2</t>
  </si>
  <si>
    <t>MK46 Torpedo Aerial Drops, May 7, 11, 12, 1964</t>
  </si>
  <si>
    <t>313-TEP-9</t>
  </si>
  <si>
    <t>Helo Mine Sweeping USS Shrike, 1/15/64 and 1/23/64</t>
  </si>
  <si>
    <t>313-TEP-10</t>
  </si>
  <si>
    <t>ASROC (Anti-Submarine Rocket) Firing, 8/15/64 and 8/20/64</t>
  </si>
  <si>
    <t>326-ORNL-5</t>
  </si>
  <si>
    <t>Metallic Fuel Fabrication</t>
  </si>
  <si>
    <t>Motion Picture Film</t>
  </si>
  <si>
    <t>HS1-150232012</t>
  </si>
  <si>
    <t>326-ORNL-7</t>
  </si>
  <si>
    <t>Lime Test</t>
  </si>
  <si>
    <t>326-ORNL-8</t>
  </si>
  <si>
    <t>A/C Propulsion Program</t>
  </si>
  <si>
    <t>326-ORNL-10</t>
  </si>
  <si>
    <t>Old Control Room K-25 Upstairs</t>
  </si>
  <si>
    <t>326-ORNL-11</t>
  </si>
  <si>
    <t>Control Room Paduca Gaseous Diffusion Plant</t>
  </si>
  <si>
    <t>326-ORNL-12</t>
  </si>
  <si>
    <t>Oak Ridge Gaseous Diffusion Plant (ORGDP) Panel Board</t>
  </si>
  <si>
    <t>326-ORNL-13</t>
  </si>
  <si>
    <t>L3 and L6 Facilities</t>
  </si>
  <si>
    <t>326-ORNL-14</t>
  </si>
  <si>
    <t>Fuel Elements</t>
  </si>
  <si>
    <t>326-ORNL-15</t>
  </si>
  <si>
    <t>G.E. Idaho Cine Lime Test</t>
  </si>
  <si>
    <t>326-ORNL-16</t>
  </si>
  <si>
    <t>Lime Test at IET U-3597</t>
  </si>
  <si>
    <t>326-ORNL-17</t>
  </si>
  <si>
    <t>ITS Construction Shots</t>
  </si>
  <si>
    <t>326-ORNL-18</t>
  </si>
  <si>
    <t>CTF on turntable to IET</t>
  </si>
  <si>
    <t>326-ORNL-19</t>
  </si>
  <si>
    <t>Branch Spot Overs</t>
  </si>
  <si>
    <t>326-ORNL-20</t>
  </si>
  <si>
    <t>CTF Cocoon MFG</t>
  </si>
  <si>
    <t>326-ORNL-21</t>
  </si>
  <si>
    <t>C-02836 - C-02850</t>
  </si>
  <si>
    <t>326-ORNL-22</t>
  </si>
  <si>
    <t>HTRE #3</t>
  </si>
  <si>
    <t>326-ORNL-23</t>
  </si>
  <si>
    <t>Fight for Life</t>
  </si>
  <si>
    <t>326-ORNL-24</t>
  </si>
  <si>
    <t>ITS and HTRE 3 (NBC News?)</t>
  </si>
  <si>
    <t>326-ORNL-25</t>
  </si>
  <si>
    <t>C.T.F. Progress Report</t>
  </si>
  <si>
    <t>326-ORNL-26</t>
  </si>
  <si>
    <t>Installation of A-2 Core</t>
  </si>
  <si>
    <t>326-ORNL-27</t>
  </si>
  <si>
    <t>HTRE 3 &amp; FET</t>
  </si>
  <si>
    <t>326-ORNL-28</t>
  </si>
  <si>
    <t>HE 1736-2500</t>
  </si>
  <si>
    <t>326-ORNL-29</t>
  </si>
  <si>
    <t>C-019813, C-07146, GA 4655-5613</t>
  </si>
  <si>
    <t>326-ORNL-30</t>
  </si>
  <si>
    <t>Shimrod Actuator Assembly</t>
  </si>
  <si>
    <t>326-ORNL-31</t>
  </si>
  <si>
    <t>P102 Assembly</t>
  </si>
  <si>
    <t>326-ORNL-32</t>
  </si>
  <si>
    <t>Locomotive</t>
  </si>
  <si>
    <t>326-ORNL-33</t>
  </si>
  <si>
    <t>Atomic Plane</t>
  </si>
  <si>
    <t>326-ORNL-34</t>
  </si>
  <si>
    <t>[No Title] - unmarked can</t>
  </si>
  <si>
    <t>326-ORNL-35</t>
  </si>
  <si>
    <t>HE 2902-3700</t>
  </si>
  <si>
    <t>428-BUORD-18-58</t>
  </si>
  <si>
    <t>Zuni - The General Purpose Aircraft Rocket</t>
  </si>
  <si>
    <t>MP-001223</t>
  </si>
  <si>
    <t>428-BUORD-13-57</t>
  </si>
  <si>
    <t>NOTS News Reel No. 3 - Technichal Film Report, February 1957</t>
  </si>
  <si>
    <t>428-FN-8324</t>
  </si>
  <si>
    <t>DEFENSE BY AIR TO AIR MISSILES</t>
  </si>
  <si>
    <t>MP-001233</t>
  </si>
  <si>
    <t>428-GENERAL-2</t>
  </si>
  <si>
    <t>Data Collection in Anti-submarine Warfare (ASW)</t>
  </si>
  <si>
    <t>MP-001234</t>
  </si>
  <si>
    <t>428-MA-8906</t>
  </si>
  <si>
    <t>ELECTRONIC SEARCH RECORDING TECHNIQUES</t>
  </si>
  <si>
    <t>MP-001237</t>
  </si>
  <si>
    <t>428-MA-8964</t>
  </si>
  <si>
    <t>COMBAT SURVEILLANCE</t>
  </si>
  <si>
    <t>428-MA-9850</t>
  </si>
  <si>
    <t>INFORMANTS</t>
  </si>
  <si>
    <t>428-MH-6132A</t>
  </si>
  <si>
    <t>I'm a Civilian Here Myself!</t>
  </si>
  <si>
    <t>MP-001243</t>
  </si>
  <si>
    <t>428-MN-6834A</t>
  </si>
  <si>
    <t>Mk 34 Conventional Topedo</t>
  </si>
  <si>
    <t>MP-001245</t>
  </si>
  <si>
    <t>428-MN-6987C</t>
  </si>
  <si>
    <t>ELECTRONIC COUNTERMEASURES</t>
  </si>
  <si>
    <t>428-MN-6996</t>
  </si>
  <si>
    <t>Op Sand Storm</t>
  </si>
  <si>
    <t>428-MN-7902D</t>
  </si>
  <si>
    <t>Aircraft Familirization,  F3H -2n Demon</t>
  </si>
  <si>
    <t>428-MN-8045F</t>
  </si>
  <si>
    <t>The F9F Cougar</t>
  </si>
  <si>
    <t>428-MN-8098B</t>
  </si>
  <si>
    <t>Aircraft Familiarization A3D-1</t>
  </si>
  <si>
    <t>428-MN-8593C</t>
  </si>
  <si>
    <t>SONAR SYSTEM FOR SUBMARINES</t>
  </si>
  <si>
    <t>428-MN-8815D</t>
  </si>
  <si>
    <t>Guided Missiles Countermeasures: In Combat Aircraft</t>
  </si>
  <si>
    <t>428-MN-8815E</t>
  </si>
  <si>
    <t>Guided Missile Countermeasures: Carrier Strike Force Operations</t>
  </si>
  <si>
    <t>428-MN-9011</t>
  </si>
  <si>
    <t>CUTTERO GRAPNEL-BEACHHEAD</t>
  </si>
  <si>
    <t>428-MN-9996C</t>
  </si>
  <si>
    <t>Sindwinder AIM 9c &amp; Aim Air Intercept</t>
  </si>
  <si>
    <t>428-MN-10005A</t>
  </si>
  <si>
    <t>Intergrated Operational Intelligence System- Concepts &amp; Capabilities</t>
  </si>
  <si>
    <t>428-NARAD-2-59 REDEYE</t>
  </si>
  <si>
    <t>CLIP - Redeye Section of NARAD-2-59</t>
  </si>
  <si>
    <t>MP-001249</t>
  </si>
  <si>
    <t>428-NARAD-2-59 SPARROW</t>
  </si>
  <si>
    <t>CLIP - Sparrow Section of CNO-2-59</t>
  </si>
  <si>
    <t>428-NARAD-3-62</t>
  </si>
  <si>
    <t>HRB-1 Helicopter, Cyclops Weather Modifier, FLIP-Floating Instrmt Platform</t>
  </si>
  <si>
    <t>428-NARAD-2-63</t>
  </si>
  <si>
    <t>R&amp;D  Tandum prop sub, Program Artemis, Captor, Hydra Whisper                       CNO NARAD  (2-63)</t>
  </si>
  <si>
    <t>428-NARAD-4-64</t>
  </si>
  <si>
    <t>R&amp;D A-New ASW Weapon system, X-19 V/STOL Aircraft,  Firebomb Napalm improvement</t>
  </si>
  <si>
    <t>428-NARAD-2-67</t>
  </si>
  <si>
    <t>BR Snake Eye, Laser targeting</t>
  </si>
  <si>
    <t>428-NARAD-3-67</t>
  </si>
  <si>
    <t>BR Yankee Seat, Firebee Drone</t>
  </si>
  <si>
    <t>428-NARAD-1-68</t>
  </si>
  <si>
    <t>BR Snipe - TV guided rocket, MK 45 light weight Gun Mount, MK2 River Patrol boat</t>
  </si>
  <si>
    <t>428-NPC-44226</t>
  </si>
  <si>
    <t>US Naval Base Rosneath, Scotland</t>
  </si>
  <si>
    <t>MP-001250</t>
  </si>
  <si>
    <t>428-SHIPS-2-55</t>
  </si>
  <si>
    <t>Project Sigma</t>
  </si>
  <si>
    <t>MP-001255</t>
  </si>
  <si>
    <t>428-SHIPS-9-60</t>
  </si>
  <si>
    <t>Project Phoenix</t>
  </si>
  <si>
    <t xml:space="preserve">Motion Picture Grand Total </t>
  </si>
  <si>
    <t>Video Formats</t>
  </si>
  <si>
    <t>59-DHP-3</t>
  </si>
  <si>
    <t>Bosnia Proximity Peace Talks, Oct. 30-Nov. 21, 1995</t>
  </si>
  <si>
    <t>Video</t>
  </si>
  <si>
    <t>HS1-211987401</t>
  </si>
  <si>
    <t>59-DHP-4-CU</t>
  </si>
  <si>
    <t>Dayton History Seminar, 6/24/1996</t>
  </si>
  <si>
    <t>"     "</t>
  </si>
  <si>
    <t>59-DHP-4-WA</t>
  </si>
  <si>
    <t>Total</t>
  </si>
  <si>
    <t>319-ARCENT-1</t>
  </si>
  <si>
    <t>416th Encom Comptroller Hotwash  3/20/1991</t>
  </si>
  <si>
    <t>HS1-281553391</t>
  </si>
  <si>
    <t>319-ARCENT-2</t>
  </si>
  <si>
    <t>KKMC Construction Site    2/4/1991</t>
  </si>
  <si>
    <t>319-ARCENT-3</t>
  </si>
  <si>
    <t>Aerial View of Desert   3/12/1991</t>
  </si>
  <si>
    <t>319-ARCENT-4</t>
  </si>
  <si>
    <t>Inspector General Hotwash  3/20/1991</t>
  </si>
  <si>
    <t>319-ARCENT-5</t>
  </si>
  <si>
    <t>Chaplain Hotwash    3/20/1991</t>
  </si>
  <si>
    <t>319-ARCENT-6</t>
  </si>
  <si>
    <t>Work on Helo Pad   3/25/1991</t>
  </si>
  <si>
    <t>319-ARCENT-7</t>
  </si>
  <si>
    <t>Engineer Hotwash   3/20/1991</t>
  </si>
  <si>
    <t>319-ARCENT-8</t>
  </si>
  <si>
    <t>Material Hotwash 3/20/1991</t>
  </si>
  <si>
    <t>319-ARCENT-9</t>
  </si>
  <si>
    <t>Patriot in Israel</t>
  </si>
  <si>
    <t>319-ARCENT-10</t>
  </si>
  <si>
    <t>Sprung Construction   2/13/1991</t>
  </si>
  <si>
    <t>319-22SUPCOM-1</t>
  </si>
  <si>
    <t>Pre-war Exercise Briefing  Tape 1</t>
  </si>
  <si>
    <t>HS1-819406214</t>
  </si>
  <si>
    <t>319-22SUPCOM-2</t>
  </si>
  <si>
    <t>Casualty Training  Tape 1</t>
  </si>
  <si>
    <t>319-22SUPCOM-3</t>
  </si>
  <si>
    <t>22nd SUPCOM Story</t>
  </si>
  <si>
    <t>319-22SUPCOM-4</t>
  </si>
  <si>
    <t>Briefing Feb 10 1991  Tape 2</t>
  </si>
  <si>
    <t>319-22SUPCOM-5</t>
  </si>
  <si>
    <t>Redeployment Briefings   March 6 1991</t>
  </si>
  <si>
    <t>319-22SUPCOM-6</t>
  </si>
  <si>
    <t>Briefing to Sec. Stone</t>
  </si>
  <si>
    <t>319-22SUPCOM-7</t>
  </si>
  <si>
    <t>Multiple subjects covered</t>
  </si>
  <si>
    <t>319-22SUPCOM-8</t>
  </si>
  <si>
    <t>Briefing Deployment  Pagonis  3/6/1991</t>
  </si>
  <si>
    <t>319-22SUPCOM-9</t>
  </si>
  <si>
    <t>Briefing Deployment  Pagonis 3/20/1991</t>
  </si>
  <si>
    <t>319-22SUPCOM-10</t>
  </si>
  <si>
    <t>Command Briefing,   Pagonis   (No Date)</t>
  </si>
  <si>
    <t>319-22SUPCOM-11</t>
  </si>
  <si>
    <t>Lessons Learned    Pagonis  April  1, 19</t>
  </si>
  <si>
    <t>319-22SUPCOM-12</t>
  </si>
  <si>
    <t>Command Briefing for VIPS   4/2/1991</t>
  </si>
  <si>
    <t>319-22SUPCOM-13</t>
  </si>
  <si>
    <t>CDRs Meeting/Briefing 6/23/91 Tape 1</t>
  </si>
  <si>
    <t>319-22SUPCOM-14</t>
  </si>
  <si>
    <t>Commanders Briefing    7/7/1991  Tape 1</t>
  </si>
  <si>
    <t>319-22SUPCOM-15</t>
  </si>
  <si>
    <t>Final Chapter Logex  9/9/1991 Tape 1</t>
  </si>
  <si>
    <t>319-22SUPCOM-16</t>
  </si>
  <si>
    <t>420 MP Det  (No Date)</t>
  </si>
  <si>
    <t>319-22SUPCOM-17</t>
  </si>
  <si>
    <t>747 Eng Det  Dec 6, 1990</t>
  </si>
  <si>
    <t>319-22SUPCOM-18</t>
  </si>
  <si>
    <t>Logex Briefing   Final Chapter  Tape 1 (No Date)</t>
  </si>
  <si>
    <t>319-22SUPCOM-19</t>
  </si>
  <si>
    <t>Briefing Deployment  Gen Pagonis Tape1 (No Date)</t>
  </si>
  <si>
    <t>319-22SUPCOM-20</t>
  </si>
  <si>
    <t>AAR  Problems/Actions   Gen Pagonis 11/11/91 Tape 1</t>
  </si>
  <si>
    <t>319-22SUPCOM-21</t>
  </si>
  <si>
    <t>Mini Logex  MG Back Tape 1 (No Date)</t>
  </si>
  <si>
    <t>319-22SUPCOM-22</t>
  </si>
  <si>
    <t>AAR   Nov  11, 1991  Pagonis,  Lessons Learned  Tape 1</t>
  </si>
  <si>
    <t>319-22SUPCOM-23</t>
  </si>
  <si>
    <t>AAR   Nov  11, 1991  M50</t>
  </si>
  <si>
    <t>319-22SUPCOM-24</t>
  </si>
  <si>
    <t>Mini Logex MG Back    9/18/91   Tape 1</t>
  </si>
  <si>
    <t>319-22SUPCOM-25</t>
  </si>
  <si>
    <t>Burning Oil Wells (No Dates)</t>
  </si>
  <si>
    <t>319-22SUPCOM-26</t>
  </si>
  <si>
    <t>580 Sig Co   Capt. Weidic  (No Date)</t>
  </si>
  <si>
    <t>319-22SUPCOM-27</t>
  </si>
  <si>
    <t xml:space="preserve">Mini Logex   22 SUPSOM  Close Out  Tape 1 (No Date) </t>
  </si>
  <si>
    <t>319-22SUPCOM-28</t>
  </si>
  <si>
    <t>Gen  Pagonis  Closeout (No Date) Army declassified but did not save as a final decision</t>
  </si>
  <si>
    <t>326-CRB-8</t>
  </si>
  <si>
    <t>Atomic Safety and Licensing Board (ASLB) Hearings</t>
  </si>
  <si>
    <t>HS1-150232141</t>
  </si>
  <si>
    <t>326-CRB-9</t>
  </si>
  <si>
    <t>Fuel Handling</t>
  </si>
  <si>
    <t>326-CRB-10</t>
  </si>
  <si>
    <t>Sodium Safety: Action and Reaction, 5/15/79</t>
  </si>
  <si>
    <t>326-CRB-11</t>
  </si>
  <si>
    <t>Inert Gas: Coping with Oxygen Deficient Environments in 400 Area (1979)</t>
  </si>
  <si>
    <t>326-CRB-13</t>
  </si>
  <si>
    <t>NA Fires Cleanup, 1982</t>
  </si>
  <si>
    <t>326-CRB-14</t>
  </si>
  <si>
    <t>Under Sodium Viewing (includes French and Ranging) with Revised Ending (1975)</t>
  </si>
  <si>
    <t>326-CRB-15</t>
  </si>
  <si>
    <t>24" Pipe Test</t>
  </si>
  <si>
    <t>326-CRB-16</t>
  </si>
  <si>
    <t>Components Unloading at Combustion Engineering, Chattanooga, TN</t>
  </si>
  <si>
    <t>326-CRB-17</t>
  </si>
  <si>
    <t>Six Foot Vessel Test (Seismic), 2/2/79</t>
  </si>
  <si>
    <t>326-CRB-18</t>
  </si>
  <si>
    <t>Large Scale Fire Suppression Test #1</t>
  </si>
  <si>
    <t>326-CRB-19</t>
  </si>
  <si>
    <t>Large Scale Fire Suppression Test, 5/11/83</t>
  </si>
  <si>
    <t>326-CRB-20</t>
  </si>
  <si>
    <t>Large Scale Sodium Fire Suppression Test Post Test Conditions, 5/24/83</t>
  </si>
  <si>
    <t>326-CRB-21</t>
  </si>
  <si>
    <t>Clinch River Story Update, 7/82</t>
  </si>
  <si>
    <t>326-CRB-22</t>
  </si>
  <si>
    <t>Progress Report '82</t>
  </si>
  <si>
    <t>326-CRB-23</t>
  </si>
  <si>
    <t>Progress Report '83</t>
  </si>
  <si>
    <t>326-CRB-24</t>
  </si>
  <si>
    <t>Progress Report 1983 Part II</t>
  </si>
  <si>
    <t>326-CRB-25</t>
  </si>
  <si>
    <t>Site Activities 9/22/82 - 5/1/83</t>
  </si>
  <si>
    <t>326-CRB-26</t>
  </si>
  <si>
    <t>The Next Step: Progress Report (1980)</t>
  </si>
  <si>
    <t>326-CRB-27</t>
  </si>
  <si>
    <t>Closure Head Testing, April 1982</t>
  </si>
  <si>
    <t>326-ORNL-4</t>
  </si>
  <si>
    <t>International Radioactive Waste Technical Committee (WATEC) '82: ANS Session</t>
  </si>
  <si>
    <t xml:space="preserve">Video Grand Total </t>
  </si>
  <si>
    <t>Audio Formats</t>
  </si>
  <si>
    <t>59-DHPa-1</t>
  </si>
  <si>
    <t>Robert Hunter 8/6/1996</t>
  </si>
  <si>
    <t xml:space="preserve">Audio Cassette </t>
  </si>
  <si>
    <t>HS1-211987420</t>
  </si>
  <si>
    <t>59-DHPa-2</t>
  </si>
  <si>
    <t>Patrick Kennedy Interview, 7/19/96</t>
  </si>
  <si>
    <t>59-DHPa-3</t>
  </si>
  <si>
    <t>Don Kerrick 7/15/1996</t>
  </si>
  <si>
    <t>59-DHPa-5</t>
  </si>
  <si>
    <t>John Kornblum 7/26/9</t>
  </si>
  <si>
    <t>59-DHPa-6</t>
  </si>
  <si>
    <t>Tom Malinowski Interview, 10/30/96</t>
  </si>
  <si>
    <t>59-DHPa-7</t>
  </si>
  <si>
    <t>Brunson McKinley Interview 8/5/96</t>
  </si>
  <si>
    <t>59-DHPa-8</t>
  </si>
  <si>
    <t>John Menzies Interview 10/09/96</t>
  </si>
  <si>
    <t>59-DHPa-9</t>
  </si>
  <si>
    <t>Jim O'Brien, Miriam Sapiro Interview</t>
  </si>
  <si>
    <t>59-DHPa-10</t>
  </si>
  <si>
    <t>Robert Owen Interview 6/18/1996</t>
  </si>
  <si>
    <t>59-DHPa-11</t>
  </si>
  <si>
    <t>Robert Owens Interview 9/11/1996</t>
  </si>
  <si>
    <t>59-DHPa-12</t>
  </si>
  <si>
    <t>James Pardew Interview 6/27/96</t>
  </si>
  <si>
    <t>59-DHPa-13</t>
  </si>
  <si>
    <t>James Pardew Interview 7/31/1996</t>
  </si>
  <si>
    <t>59-DHPa-14</t>
  </si>
  <si>
    <t>Rudolph V. Perina Interview 7/19/1996</t>
  </si>
  <si>
    <t>59-DHPa-15</t>
  </si>
  <si>
    <t>John Price Interview, 9/19/1996</t>
  </si>
  <si>
    <t>59-DHPa-16</t>
  </si>
  <si>
    <t>John Shattuck Interview, 7/25/96</t>
  </si>
  <si>
    <t>59-DHPa-18</t>
  </si>
  <si>
    <t>Peter Galbraith Interview 8/2/96</t>
  </si>
  <si>
    <t>59-DHPa-19</t>
  </si>
  <si>
    <t>Peter Galbraith Interview 10/2/96</t>
  </si>
  <si>
    <t>59-DHPa-21</t>
  </si>
  <si>
    <t>Goldberg, Hoh, O'Brien, Sapiro, &amp; Ramish</t>
  </si>
  <si>
    <t>59-DHPa-22</t>
  </si>
  <si>
    <t>Chris Hill &amp; Richard Holbrook, 7/10/96</t>
  </si>
  <si>
    <t>59-DHPa-23</t>
  </si>
  <si>
    <t>Richard Holbrook &amp; Robert Owen 6/18/96</t>
  </si>
  <si>
    <t>59-DHPa-24</t>
  </si>
  <si>
    <t>Richard Holbrook  7/10/1996</t>
  </si>
  <si>
    <t>59-DHPa-25</t>
  </si>
  <si>
    <t>Richard Holbrook 11/18/1996</t>
  </si>
  <si>
    <t>59-DHPa-26</t>
  </si>
  <si>
    <t>Robert Hunter 8/6/1996    part of tape1</t>
  </si>
  <si>
    <t>59-DHPa-27</t>
  </si>
  <si>
    <t>Madeleine Albright</t>
  </si>
  <si>
    <t>59-DHPa-28</t>
  </si>
  <si>
    <t>Peter Bass interview,  9/10/1996</t>
  </si>
  <si>
    <t>59-DHPa-29</t>
  </si>
  <si>
    <t>Nick Burns interview  7/26/1996</t>
  </si>
  <si>
    <t>59-DHPa-30</t>
  </si>
  <si>
    <t>Warren Christopher 10/22/1996</t>
  </si>
  <si>
    <t>59-DHPa-31</t>
  </si>
  <si>
    <t>Warren Christopher 10/30/1996</t>
  </si>
  <si>
    <t>59-DHPa-32</t>
  </si>
  <si>
    <t>General Wesley Clark's interview,</t>
  </si>
  <si>
    <t>59-DHPa-33</t>
  </si>
  <si>
    <t>59-DHPa-34</t>
  </si>
  <si>
    <t>General Wesley Clark's  9/18/1996</t>
  </si>
  <si>
    <t>59-DHPa-35</t>
  </si>
  <si>
    <t>Lloyd Cutler 10/8/1996</t>
  </si>
  <si>
    <t>59-DHPa-36</t>
  </si>
  <si>
    <t>Ivo Daalder 9/17/1996</t>
  </si>
  <si>
    <t>59-DHPa-37</t>
  </si>
  <si>
    <t>John Feeley 9/26/1996</t>
  </si>
  <si>
    <t>59-DHPa-39</t>
  </si>
  <si>
    <t>Wendy Sherman 12/11/1996</t>
  </si>
  <si>
    <t>59-DHPa-40</t>
  </si>
  <si>
    <t>James Steinberg, 8/20/1996</t>
  </si>
  <si>
    <t>59-DHPa-41</t>
  </si>
  <si>
    <t>Strobe Talbott    7/30/1996</t>
  </si>
  <si>
    <t>59-DHPa-42</t>
  </si>
  <si>
    <t>Peter Tarnoff    10/23/1996</t>
  </si>
  <si>
    <t>59-DHPa-43</t>
  </si>
  <si>
    <t>Alexander "Sandy" Vershbow 7/23/1996</t>
  </si>
  <si>
    <t>59-DHPa-46</t>
  </si>
  <si>
    <t>Jack Zetkulic Interview</t>
  </si>
  <si>
    <t>59-DHPa-47</t>
  </si>
  <si>
    <t>Daytona History Seminar</t>
  </si>
  <si>
    <t>59-DHPa-48</t>
  </si>
  <si>
    <t>Institute for Defense Analysis</t>
  </si>
  <si>
    <t>59-DHPa-49</t>
  </si>
  <si>
    <t>Slocomb 1/6/1997</t>
  </si>
  <si>
    <t>59-DHPa-50</t>
  </si>
  <si>
    <t>Peter Galbraith (Date Unknown)</t>
  </si>
  <si>
    <t>59-DHPa-51</t>
  </si>
  <si>
    <t>Secretary Perry  1/13/1997</t>
  </si>
  <si>
    <t>Audio Grand Total</t>
  </si>
  <si>
    <t>Motion Pictures Release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</si>
</sst>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164" fontId="5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0" fillId="4" borderId="7" xfId="0" applyFill="1" applyBorder="1"/>
    <xf numFmtId="165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/>
    <xf numFmtId="0" fontId="9" fillId="3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21" fontId="9" fillId="3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3" borderId="7" xfId="0" applyFont="1" applyFill="1" applyBorder="1"/>
    <xf numFmtId="0" fontId="8" fillId="3" borderId="7" xfId="0" applyFont="1" applyFill="1" applyBorder="1" applyAlignment="1">
      <alignment horizontal="center" vertical="center"/>
    </xf>
    <xf numFmtId="21" fontId="8" fillId="3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2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/>
    <xf numFmtId="0" fontId="8" fillId="0" borderId="7" xfId="0" applyFont="1" applyBorder="1" applyAlignment="1">
      <alignment horizontal="center" vertical="top"/>
    </xf>
    <xf numFmtId="46" fontId="8" fillId="0" borderId="7" xfId="0" applyNumberFormat="1" applyFont="1" applyBorder="1" applyAlignment="1">
      <alignment horizontal="center" vertical="top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/>
    </xf>
    <xf numFmtId="0" fontId="9" fillId="0" borderId="7" xfId="0" applyFont="1" applyBorder="1" applyAlignment="1">
      <alignment vertical="top" wrapText="1"/>
    </xf>
    <xf numFmtId="0" fontId="9" fillId="3" borderId="7" xfId="0" applyFont="1" applyFill="1" applyBorder="1" applyAlignment="1">
      <alignment horizontal="center" vertical="top"/>
    </xf>
    <xf numFmtId="21" fontId="9" fillId="3" borderId="7" xfId="0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center"/>
    </xf>
    <xf numFmtId="46" fontId="8" fillId="0" borderId="7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21" fontId="9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8" fillId="4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E180-9E3A-439A-B34E-313D817CF528}">
  <dimension ref="A1:J221"/>
  <sheetViews>
    <sheetView tabSelected="1" workbookViewId="0">
      <selection activeCell="H6" sqref="H6"/>
    </sheetView>
  </sheetViews>
  <sheetFormatPr defaultRowHeight="15" x14ac:dyDescent="0.25"/>
  <cols>
    <col min="1" max="1" width="29.140625" customWidth="1"/>
    <col min="2" max="2" width="18.85546875" customWidth="1"/>
    <col min="3" max="3" width="102.5703125" customWidth="1"/>
    <col min="4" max="4" width="18.42578125" customWidth="1"/>
    <col min="5" max="5" width="22.140625" customWidth="1"/>
    <col min="6" max="6" width="19.28515625" customWidth="1"/>
    <col min="7" max="7" width="27.7109375" customWidth="1"/>
    <col min="8" max="8" width="32.7109375" customWidth="1"/>
    <col min="9" max="9" width="31.28515625" customWidth="1"/>
  </cols>
  <sheetData>
    <row r="1" spans="1:10" ht="26.25" x14ac:dyDescent="0.25">
      <c r="A1" s="8"/>
      <c r="B1" s="9"/>
      <c r="C1" s="10" t="s">
        <v>103</v>
      </c>
      <c r="D1" s="9"/>
      <c r="E1" s="9"/>
      <c r="F1" s="9"/>
      <c r="G1" s="5"/>
      <c r="H1" s="5"/>
      <c r="I1" s="5"/>
    </row>
    <row r="2" spans="1:10" x14ac:dyDescent="0.25">
      <c r="A2" s="3" t="s">
        <v>1</v>
      </c>
      <c r="B2" s="3" t="s">
        <v>0</v>
      </c>
      <c r="C2" s="3" t="s">
        <v>104</v>
      </c>
      <c r="D2" s="3" t="s">
        <v>100</v>
      </c>
      <c r="E2" s="3" t="s">
        <v>102</v>
      </c>
      <c r="F2" s="3" t="s">
        <v>2</v>
      </c>
      <c r="G2" s="6"/>
      <c r="H2" s="7"/>
      <c r="I2" s="7"/>
    </row>
    <row r="3" spans="1:10" ht="30" x14ac:dyDescent="0.25">
      <c r="A3" s="52" t="s">
        <v>4</v>
      </c>
      <c r="B3" s="52" t="s">
        <v>3</v>
      </c>
      <c r="C3" s="53" t="s">
        <v>6</v>
      </c>
      <c r="D3" s="52" t="s">
        <v>101</v>
      </c>
      <c r="E3" s="52">
        <v>157607</v>
      </c>
      <c r="F3" s="52" t="s">
        <v>5</v>
      </c>
      <c r="G3" s="51"/>
      <c r="H3" s="4"/>
      <c r="I3" s="4"/>
    </row>
    <row r="4" spans="1:10" x14ac:dyDescent="0.25">
      <c r="A4" s="52" t="s">
        <v>4</v>
      </c>
      <c r="B4" s="52" t="s">
        <v>3</v>
      </c>
      <c r="C4" s="53" t="s">
        <v>9</v>
      </c>
      <c r="D4" s="52" t="s">
        <v>101</v>
      </c>
      <c r="E4" s="52" t="s">
        <v>7</v>
      </c>
      <c r="F4" s="52" t="s">
        <v>8</v>
      </c>
      <c r="G4" s="51"/>
      <c r="H4" s="1"/>
      <c r="I4" s="1"/>
    </row>
    <row r="5" spans="1:10" x14ac:dyDescent="0.25">
      <c r="A5" s="52" t="s">
        <v>11</v>
      </c>
      <c r="B5" s="52" t="s">
        <v>10</v>
      </c>
      <c r="C5" s="53" t="s">
        <v>14</v>
      </c>
      <c r="D5" s="52" t="s">
        <v>101</v>
      </c>
      <c r="E5" s="52" t="s">
        <v>12</v>
      </c>
      <c r="F5" s="52" t="s">
        <v>13</v>
      </c>
      <c r="G5" s="51"/>
      <c r="H5" s="1"/>
      <c r="I5" s="1"/>
    </row>
    <row r="6" spans="1:10" x14ac:dyDescent="0.25">
      <c r="A6" s="52" t="s">
        <v>11</v>
      </c>
      <c r="B6" s="52" t="s">
        <v>10</v>
      </c>
      <c r="C6" s="53" t="s">
        <v>17</v>
      </c>
      <c r="D6" s="52" t="s">
        <v>101</v>
      </c>
      <c r="E6" s="52" t="s">
        <v>15</v>
      </c>
      <c r="F6" s="52" t="s">
        <v>16</v>
      </c>
      <c r="G6" s="51"/>
      <c r="H6" s="1"/>
      <c r="I6" s="1"/>
    </row>
    <row r="7" spans="1:10" x14ac:dyDescent="0.25">
      <c r="A7" s="52" t="s">
        <v>11</v>
      </c>
      <c r="B7" s="52" t="s">
        <v>10</v>
      </c>
      <c r="C7" s="53" t="s">
        <v>20</v>
      </c>
      <c r="D7" s="52" t="s">
        <v>101</v>
      </c>
      <c r="E7" s="52" t="s">
        <v>18</v>
      </c>
      <c r="F7" s="52" t="s">
        <v>19</v>
      </c>
      <c r="G7" s="51"/>
      <c r="H7" s="1"/>
      <c r="I7" s="1"/>
    </row>
    <row r="8" spans="1:10" x14ac:dyDescent="0.25">
      <c r="A8" s="52" t="s">
        <v>22</v>
      </c>
      <c r="B8" s="52" t="s">
        <v>21</v>
      </c>
      <c r="C8" s="53" t="s">
        <v>25</v>
      </c>
      <c r="D8" s="52" t="s">
        <v>101</v>
      </c>
      <c r="E8" s="52" t="s">
        <v>23</v>
      </c>
      <c r="F8" s="52" t="s">
        <v>24</v>
      </c>
      <c r="G8" s="51"/>
      <c r="H8" s="1"/>
      <c r="I8" s="1"/>
    </row>
    <row r="9" spans="1:10" x14ac:dyDescent="0.25">
      <c r="A9" s="52" t="s">
        <v>22</v>
      </c>
      <c r="B9" s="52" t="s">
        <v>21</v>
      </c>
      <c r="C9" s="53" t="s">
        <v>28</v>
      </c>
      <c r="D9" s="52" t="s">
        <v>101</v>
      </c>
      <c r="E9" s="52" t="s">
        <v>26</v>
      </c>
      <c r="F9" s="52" t="s">
        <v>27</v>
      </c>
      <c r="G9" s="51"/>
      <c r="H9" s="1"/>
      <c r="I9" s="1"/>
    </row>
    <row r="10" spans="1:10" x14ac:dyDescent="0.25">
      <c r="A10" s="52" t="s">
        <v>30</v>
      </c>
      <c r="B10" s="52" t="s">
        <v>29</v>
      </c>
      <c r="C10" s="53" t="s">
        <v>33</v>
      </c>
      <c r="D10" s="52" t="s">
        <v>101</v>
      </c>
      <c r="E10" s="52" t="s">
        <v>31</v>
      </c>
      <c r="F10" s="52" t="s">
        <v>32</v>
      </c>
      <c r="G10" s="51"/>
      <c r="H10" s="1"/>
      <c r="I10" s="1"/>
    </row>
    <row r="11" spans="1:10" ht="30" x14ac:dyDescent="0.25">
      <c r="A11" s="52" t="s">
        <v>35</v>
      </c>
      <c r="B11" s="52" t="s">
        <v>34</v>
      </c>
      <c r="C11" s="53" t="s">
        <v>38</v>
      </c>
      <c r="D11" s="52" t="s">
        <v>101</v>
      </c>
      <c r="E11" s="52" t="s">
        <v>36</v>
      </c>
      <c r="F11" s="52" t="s">
        <v>37</v>
      </c>
      <c r="G11" s="51"/>
      <c r="H11" s="1"/>
      <c r="I11" s="1"/>
    </row>
    <row r="12" spans="1:10" ht="30" x14ac:dyDescent="0.25">
      <c r="A12" s="52" t="s">
        <v>40</v>
      </c>
      <c r="B12" s="52" t="s">
        <v>39</v>
      </c>
      <c r="C12" s="53" t="s">
        <v>43</v>
      </c>
      <c r="D12" s="52" t="s">
        <v>101</v>
      </c>
      <c r="E12" s="52" t="s">
        <v>41</v>
      </c>
      <c r="F12" s="52" t="s">
        <v>42</v>
      </c>
      <c r="G12" s="51"/>
      <c r="H12" s="1"/>
      <c r="I12" s="1"/>
    </row>
    <row r="13" spans="1:10" ht="30" x14ac:dyDescent="0.25">
      <c r="A13" s="52" t="s">
        <v>40</v>
      </c>
      <c r="B13" s="52" t="s">
        <v>39</v>
      </c>
      <c r="C13" s="53" t="s">
        <v>46</v>
      </c>
      <c r="D13" s="52" t="s">
        <v>101</v>
      </c>
      <c r="E13" s="52" t="s">
        <v>44</v>
      </c>
      <c r="F13" s="52" t="s">
        <v>45</v>
      </c>
      <c r="G13" s="51"/>
      <c r="H13" s="1"/>
      <c r="I13" s="1"/>
    </row>
    <row r="14" spans="1:10" ht="30" x14ac:dyDescent="0.25">
      <c r="A14" s="52" t="s">
        <v>48</v>
      </c>
      <c r="B14" s="52" t="s">
        <v>47</v>
      </c>
      <c r="C14" s="53" t="s">
        <v>51</v>
      </c>
      <c r="D14" s="52" t="s">
        <v>101</v>
      </c>
      <c r="E14" s="52" t="s">
        <v>49</v>
      </c>
      <c r="F14" s="52" t="s">
        <v>50</v>
      </c>
      <c r="G14" s="51"/>
      <c r="H14" s="1"/>
      <c r="I14" s="1"/>
    </row>
    <row r="15" spans="1:10" ht="30" x14ac:dyDescent="0.25">
      <c r="A15" s="52" t="s">
        <v>48</v>
      </c>
      <c r="B15" s="52" t="s">
        <v>47</v>
      </c>
      <c r="C15" s="53" t="s">
        <v>54</v>
      </c>
      <c r="D15" s="52" t="s">
        <v>101</v>
      </c>
      <c r="E15" s="52" t="s">
        <v>52</v>
      </c>
      <c r="F15" s="52" t="s">
        <v>53</v>
      </c>
      <c r="G15" s="51"/>
      <c r="H15" s="1"/>
      <c r="I15" s="1"/>
    </row>
    <row r="16" spans="1:10" x14ac:dyDescent="0.25">
      <c r="A16" s="52" t="s">
        <v>56</v>
      </c>
      <c r="B16" s="52" t="s">
        <v>55</v>
      </c>
      <c r="C16" s="53" t="s">
        <v>59</v>
      </c>
      <c r="D16" s="52" t="s">
        <v>101</v>
      </c>
      <c r="E16" s="52" t="s">
        <v>57</v>
      </c>
      <c r="F16" s="52" t="s">
        <v>58</v>
      </c>
      <c r="G16" s="51"/>
      <c r="H16" s="1"/>
      <c r="I16" s="1"/>
      <c r="J16" s="1"/>
    </row>
    <row r="17" spans="1:9" x14ac:dyDescent="0.25">
      <c r="A17" s="52" t="s">
        <v>11</v>
      </c>
      <c r="B17" s="52" t="s">
        <v>10</v>
      </c>
      <c r="C17" s="53" t="s">
        <v>62</v>
      </c>
      <c r="D17" s="52" t="s">
        <v>101</v>
      </c>
      <c r="E17" s="52" t="s">
        <v>60</v>
      </c>
      <c r="F17" s="52" t="s">
        <v>61</v>
      </c>
      <c r="G17" s="51"/>
      <c r="H17" s="1"/>
      <c r="I17" s="1"/>
    </row>
    <row r="18" spans="1:9" ht="30" x14ac:dyDescent="0.25">
      <c r="A18" s="52" t="s">
        <v>64</v>
      </c>
      <c r="B18" s="52" t="s">
        <v>63</v>
      </c>
      <c r="C18" s="53" t="s">
        <v>67</v>
      </c>
      <c r="D18" s="52" t="s">
        <v>101</v>
      </c>
      <c r="E18" s="52" t="s">
        <v>65</v>
      </c>
      <c r="F18" s="52" t="s">
        <v>66</v>
      </c>
      <c r="G18" s="51"/>
      <c r="H18" s="1"/>
      <c r="I18" s="1"/>
    </row>
    <row r="19" spans="1:9" ht="30" x14ac:dyDescent="0.25">
      <c r="A19" s="52" t="s">
        <v>69</v>
      </c>
      <c r="B19" s="52" t="s">
        <v>68</v>
      </c>
      <c r="C19" s="53" t="s">
        <v>72</v>
      </c>
      <c r="D19" s="52" t="s">
        <v>101</v>
      </c>
      <c r="E19" s="52" t="s">
        <v>70</v>
      </c>
      <c r="F19" s="52" t="s">
        <v>71</v>
      </c>
      <c r="G19" s="51"/>
      <c r="H19" s="1"/>
      <c r="I19" s="1"/>
    </row>
    <row r="20" spans="1:9" ht="30" x14ac:dyDescent="0.25">
      <c r="A20" s="52" t="s">
        <v>74</v>
      </c>
      <c r="B20" s="52" t="s">
        <v>73</v>
      </c>
      <c r="C20" s="53" t="s">
        <v>77</v>
      </c>
      <c r="D20" s="52" t="s">
        <v>101</v>
      </c>
      <c r="E20" s="52" t="s">
        <v>75</v>
      </c>
      <c r="F20" s="52" t="s">
        <v>76</v>
      </c>
      <c r="G20" s="51"/>
      <c r="H20" s="1"/>
      <c r="I20" s="1"/>
    </row>
    <row r="21" spans="1:9" x14ac:dyDescent="0.25">
      <c r="A21" s="52" t="s">
        <v>11</v>
      </c>
      <c r="B21" s="52" t="s">
        <v>10</v>
      </c>
      <c r="C21" s="53" t="s">
        <v>80</v>
      </c>
      <c r="D21" s="52" t="s">
        <v>101</v>
      </c>
      <c r="E21" s="52" t="s">
        <v>78</v>
      </c>
      <c r="F21" s="52" t="s">
        <v>79</v>
      </c>
      <c r="G21" s="51"/>
      <c r="H21" s="1"/>
      <c r="I21" s="1"/>
    </row>
    <row r="22" spans="1:9" x14ac:dyDescent="0.25">
      <c r="A22" s="52" t="s">
        <v>82</v>
      </c>
      <c r="B22" s="52" t="s">
        <v>81</v>
      </c>
      <c r="C22" s="54" t="s">
        <v>85</v>
      </c>
      <c r="D22" s="52" t="s">
        <v>101</v>
      </c>
      <c r="E22" s="52" t="s">
        <v>83</v>
      </c>
      <c r="F22" s="52" t="s">
        <v>84</v>
      </c>
      <c r="G22" s="51"/>
      <c r="H22" s="1"/>
      <c r="I22" s="1"/>
    </row>
    <row r="23" spans="1:9" x14ac:dyDescent="0.25">
      <c r="A23" s="52" t="s">
        <v>82</v>
      </c>
      <c r="B23" s="52" t="s">
        <v>81</v>
      </c>
      <c r="C23" s="53" t="s">
        <v>88</v>
      </c>
      <c r="D23" s="52" t="s">
        <v>101</v>
      </c>
      <c r="E23" s="52" t="s">
        <v>86</v>
      </c>
      <c r="F23" s="52" t="s">
        <v>87</v>
      </c>
      <c r="G23" s="51"/>
      <c r="H23" s="1"/>
      <c r="I23" s="1"/>
    </row>
    <row r="24" spans="1:9" x14ac:dyDescent="0.25">
      <c r="A24" s="52" t="s">
        <v>82</v>
      </c>
      <c r="B24" s="52" t="s">
        <v>81</v>
      </c>
      <c r="C24" s="53" t="s">
        <v>91</v>
      </c>
      <c r="D24" s="52" t="s">
        <v>101</v>
      </c>
      <c r="E24" s="52" t="s">
        <v>89</v>
      </c>
      <c r="F24" s="52" t="s">
        <v>90</v>
      </c>
      <c r="G24" s="51"/>
      <c r="H24" s="1"/>
      <c r="I24" s="1"/>
    </row>
    <row r="25" spans="1:9" ht="30" x14ac:dyDescent="0.25">
      <c r="A25" s="52" t="s">
        <v>93</v>
      </c>
      <c r="B25" s="52" t="s">
        <v>92</v>
      </c>
      <c r="C25" s="53" t="s">
        <v>96</v>
      </c>
      <c r="D25" s="52" t="s">
        <v>101</v>
      </c>
      <c r="E25" s="52" t="s">
        <v>94</v>
      </c>
      <c r="F25" s="52" t="s">
        <v>95</v>
      </c>
      <c r="G25" s="51"/>
      <c r="H25" s="1"/>
      <c r="I25" s="1"/>
    </row>
    <row r="26" spans="1:9" ht="30" x14ac:dyDescent="0.25">
      <c r="A26" s="52" t="s">
        <v>93</v>
      </c>
      <c r="B26" s="52" t="s">
        <v>92</v>
      </c>
      <c r="C26" s="53" t="s">
        <v>99</v>
      </c>
      <c r="D26" s="52" t="s">
        <v>101</v>
      </c>
      <c r="E26" s="52" t="s">
        <v>97</v>
      </c>
      <c r="F26" s="52" t="s">
        <v>98</v>
      </c>
    </row>
    <row r="27" spans="1:9" x14ac:dyDescent="0.25">
      <c r="E27" s="2"/>
      <c r="F27" s="2"/>
    </row>
    <row r="29" spans="1:9" ht="26.25" x14ac:dyDescent="0.25">
      <c r="A29" s="56" t="s">
        <v>490</v>
      </c>
      <c r="B29" s="56"/>
      <c r="C29" s="56"/>
      <c r="D29" s="56"/>
      <c r="E29" s="56"/>
      <c r="F29" s="56"/>
    </row>
    <row r="30" spans="1:9" ht="15.75" x14ac:dyDescent="0.25">
      <c r="A30" s="11" t="s">
        <v>105</v>
      </c>
      <c r="B30" s="11" t="s">
        <v>106</v>
      </c>
      <c r="C30" s="11" t="s">
        <v>107</v>
      </c>
      <c r="D30" s="12" t="s">
        <v>108</v>
      </c>
      <c r="E30" s="13" t="s">
        <v>109</v>
      </c>
      <c r="F30" s="11" t="s">
        <v>110</v>
      </c>
    </row>
    <row r="31" spans="1:9" ht="63" x14ac:dyDescent="0.25">
      <c r="A31" s="14" t="s">
        <v>111</v>
      </c>
      <c r="B31" s="14" t="s">
        <v>112</v>
      </c>
      <c r="C31" s="15" t="s">
        <v>113</v>
      </c>
      <c r="D31" s="16">
        <v>8.9814814814814809E-3</v>
      </c>
      <c r="E31" s="15">
        <v>2</v>
      </c>
      <c r="F31" s="15" t="s">
        <v>114</v>
      </c>
    </row>
    <row r="32" spans="1:9" ht="78.75" x14ac:dyDescent="0.25">
      <c r="A32" s="14" t="s">
        <v>115</v>
      </c>
      <c r="B32" s="14" t="s">
        <v>116</v>
      </c>
      <c r="C32" s="15" t="s">
        <v>117</v>
      </c>
      <c r="D32" s="16">
        <v>3.472222222222222E-3</v>
      </c>
      <c r="E32" s="15">
        <v>1</v>
      </c>
      <c r="F32" s="15" t="s">
        <v>118</v>
      </c>
    </row>
    <row r="33" spans="1:6" ht="31.5" x14ac:dyDescent="0.25">
      <c r="A33" s="14" t="s">
        <v>119</v>
      </c>
      <c r="B33" s="14" t="s">
        <v>120</v>
      </c>
      <c r="C33" s="15" t="s">
        <v>113</v>
      </c>
      <c r="D33" s="16">
        <v>5.5555555555555558E-3</v>
      </c>
      <c r="E33" s="15">
        <v>6</v>
      </c>
      <c r="F33" s="15" t="s">
        <v>121</v>
      </c>
    </row>
    <row r="34" spans="1:6" ht="31.5" x14ac:dyDescent="0.25">
      <c r="A34" s="14" t="s">
        <v>122</v>
      </c>
      <c r="B34" s="14" t="s">
        <v>123</v>
      </c>
      <c r="C34" s="15" t="s">
        <v>113</v>
      </c>
      <c r="D34" s="16">
        <v>5.5555555555555558E-3</v>
      </c>
      <c r="E34" s="15">
        <v>9</v>
      </c>
      <c r="F34" s="15" t="s">
        <v>121</v>
      </c>
    </row>
    <row r="35" spans="1:6" ht="47.25" x14ac:dyDescent="0.25">
      <c r="A35" s="14" t="s">
        <v>124</v>
      </c>
      <c r="B35" s="14" t="s">
        <v>125</v>
      </c>
      <c r="C35" s="15" t="s">
        <v>113</v>
      </c>
      <c r="D35" s="16">
        <v>8.3333333333333332E-3</v>
      </c>
      <c r="E35" s="15">
        <v>9</v>
      </c>
      <c r="F35" s="15" t="s">
        <v>121</v>
      </c>
    </row>
    <row r="36" spans="1:6" ht="47.25" x14ac:dyDescent="0.25">
      <c r="A36" s="14" t="s">
        <v>126</v>
      </c>
      <c r="B36" s="14" t="s">
        <v>127</v>
      </c>
      <c r="C36" s="15" t="s">
        <v>117</v>
      </c>
      <c r="D36" s="16">
        <v>2.0833333333333333E-3</v>
      </c>
      <c r="E36" s="15">
        <v>1</v>
      </c>
      <c r="F36" s="15" t="s">
        <v>128</v>
      </c>
    </row>
    <row r="37" spans="1:6" ht="47.25" x14ac:dyDescent="0.25">
      <c r="A37" s="14" t="s">
        <v>129</v>
      </c>
      <c r="B37" s="14" t="s">
        <v>130</v>
      </c>
      <c r="C37" s="15" t="s">
        <v>117</v>
      </c>
      <c r="D37" s="16">
        <v>3.7037037037037038E-3</v>
      </c>
      <c r="E37" s="15">
        <v>1</v>
      </c>
      <c r="F37" s="15" t="s">
        <v>128</v>
      </c>
    </row>
    <row r="38" spans="1:6" ht="63" x14ac:dyDescent="0.25">
      <c r="A38" s="14" t="s">
        <v>131</v>
      </c>
      <c r="B38" s="14" t="s">
        <v>132</v>
      </c>
      <c r="C38" s="15" t="s">
        <v>117</v>
      </c>
      <c r="D38" s="16">
        <v>1.9270833333333334E-2</v>
      </c>
      <c r="E38" s="15">
        <v>3</v>
      </c>
      <c r="F38" s="15" t="s">
        <v>128</v>
      </c>
    </row>
    <row r="39" spans="1:6" ht="63" x14ac:dyDescent="0.25">
      <c r="A39" s="14" t="s">
        <v>133</v>
      </c>
      <c r="B39" s="14" t="s">
        <v>134</v>
      </c>
      <c r="C39" s="15" t="s">
        <v>117</v>
      </c>
      <c r="D39" s="16">
        <v>4.9305555555555554E-2</v>
      </c>
      <c r="E39" s="15">
        <v>7</v>
      </c>
      <c r="F39" s="15" t="s">
        <v>128</v>
      </c>
    </row>
    <row r="40" spans="1:6" ht="31.5" x14ac:dyDescent="0.25">
      <c r="A40" s="14" t="s">
        <v>135</v>
      </c>
      <c r="B40" s="14" t="s">
        <v>136</v>
      </c>
      <c r="C40" s="15" t="s">
        <v>137</v>
      </c>
      <c r="D40" s="16">
        <v>6.5972222222222222E-3</v>
      </c>
      <c r="E40" s="15">
        <v>2</v>
      </c>
      <c r="F40" s="15" t="s">
        <v>138</v>
      </c>
    </row>
    <row r="41" spans="1:6" ht="15.75" x14ac:dyDescent="0.25">
      <c r="A41" s="14" t="s">
        <v>139</v>
      </c>
      <c r="B41" s="14" t="s">
        <v>140</v>
      </c>
      <c r="C41" s="15" t="s">
        <v>137</v>
      </c>
      <c r="D41" s="16">
        <v>3.8715277777777779E-2</v>
      </c>
      <c r="E41" s="15">
        <v>2</v>
      </c>
      <c r="F41" s="15" t="s">
        <v>138</v>
      </c>
    </row>
    <row r="42" spans="1:6" ht="31.5" x14ac:dyDescent="0.25">
      <c r="A42" s="14" t="s">
        <v>141</v>
      </c>
      <c r="B42" s="14" t="s">
        <v>142</v>
      </c>
      <c r="C42" s="15" t="s">
        <v>137</v>
      </c>
      <c r="D42" s="16">
        <v>8.3333333333333332E-3</v>
      </c>
      <c r="E42" s="15">
        <v>1</v>
      </c>
      <c r="F42" s="15" t="s">
        <v>138</v>
      </c>
    </row>
    <row r="43" spans="1:6" ht="31.5" x14ac:dyDescent="0.25">
      <c r="A43" s="14" t="s">
        <v>143</v>
      </c>
      <c r="B43" s="14" t="s">
        <v>144</v>
      </c>
      <c r="C43" s="15" t="s">
        <v>137</v>
      </c>
      <c r="D43" s="16">
        <v>1.3888888888888889E-3</v>
      </c>
      <c r="E43" s="15">
        <v>2</v>
      </c>
      <c r="F43" s="15" t="s">
        <v>138</v>
      </c>
    </row>
    <row r="44" spans="1:6" ht="47.25" x14ac:dyDescent="0.25">
      <c r="A44" s="14" t="s">
        <v>145</v>
      </c>
      <c r="B44" s="14" t="s">
        <v>146</v>
      </c>
      <c r="C44" s="15" t="s">
        <v>137</v>
      </c>
      <c r="D44" s="16">
        <v>1.0416666666666667E-3</v>
      </c>
      <c r="E44" s="15">
        <v>1</v>
      </c>
      <c r="F44" s="15" t="s">
        <v>138</v>
      </c>
    </row>
    <row r="45" spans="1:6" ht="63" x14ac:dyDescent="0.25">
      <c r="A45" s="14" t="s">
        <v>147</v>
      </c>
      <c r="B45" s="14" t="s">
        <v>148</v>
      </c>
      <c r="C45" s="15" t="s">
        <v>137</v>
      </c>
      <c r="D45" s="16">
        <v>1.3888888888888889E-3</v>
      </c>
      <c r="E45" s="15">
        <v>1</v>
      </c>
      <c r="F45" s="15" t="s">
        <v>138</v>
      </c>
    </row>
    <row r="46" spans="1:6" ht="31.5" x14ac:dyDescent="0.25">
      <c r="A46" s="14" t="s">
        <v>149</v>
      </c>
      <c r="B46" s="14" t="s">
        <v>150</v>
      </c>
      <c r="C46" s="15" t="s">
        <v>137</v>
      </c>
      <c r="D46" s="16">
        <v>3.1250000000000002E-3</v>
      </c>
      <c r="E46" s="15">
        <v>1</v>
      </c>
      <c r="F46" s="15" t="s">
        <v>138</v>
      </c>
    </row>
    <row r="47" spans="1:6" ht="15.75" x14ac:dyDescent="0.25">
      <c r="A47" s="14" t="s">
        <v>151</v>
      </c>
      <c r="B47" s="14" t="s">
        <v>152</v>
      </c>
      <c r="C47" s="15" t="s">
        <v>137</v>
      </c>
      <c r="D47" s="16">
        <v>2.5520833333333333E-2</v>
      </c>
      <c r="E47" s="15">
        <v>1</v>
      </c>
      <c r="F47" s="15" t="s">
        <v>138</v>
      </c>
    </row>
    <row r="48" spans="1:6" ht="31.5" x14ac:dyDescent="0.25">
      <c r="A48" s="14" t="s">
        <v>153</v>
      </c>
      <c r="B48" s="14" t="s">
        <v>154</v>
      </c>
      <c r="C48" s="15" t="s">
        <v>137</v>
      </c>
      <c r="D48" s="16">
        <v>2.013888888888889E-2</v>
      </c>
      <c r="E48" s="15">
        <v>1</v>
      </c>
      <c r="F48" s="15" t="s">
        <v>138</v>
      </c>
    </row>
    <row r="49" spans="1:6" ht="31.5" x14ac:dyDescent="0.25">
      <c r="A49" s="14" t="s">
        <v>155</v>
      </c>
      <c r="B49" s="14" t="s">
        <v>156</v>
      </c>
      <c r="C49" s="15" t="s">
        <v>137</v>
      </c>
      <c r="D49" s="16">
        <v>1.5625E-2</v>
      </c>
      <c r="E49" s="15">
        <v>1</v>
      </c>
      <c r="F49" s="15" t="s">
        <v>138</v>
      </c>
    </row>
    <row r="50" spans="1:6" ht="31.5" x14ac:dyDescent="0.25">
      <c r="A50" s="14" t="s">
        <v>157</v>
      </c>
      <c r="B50" s="14" t="s">
        <v>158</v>
      </c>
      <c r="C50" s="15" t="s">
        <v>137</v>
      </c>
      <c r="D50" s="16">
        <v>1.8402777777777778E-2</v>
      </c>
      <c r="E50" s="15">
        <v>1</v>
      </c>
      <c r="F50" s="15" t="s">
        <v>138</v>
      </c>
    </row>
    <row r="51" spans="1:6" ht="31.5" x14ac:dyDescent="0.25">
      <c r="A51" s="14" t="s">
        <v>159</v>
      </c>
      <c r="B51" s="14" t="s">
        <v>160</v>
      </c>
      <c r="C51" s="15" t="s">
        <v>137</v>
      </c>
      <c r="D51" s="16">
        <v>4.6180555555555558E-2</v>
      </c>
      <c r="E51" s="15">
        <v>2</v>
      </c>
      <c r="F51" s="15" t="s">
        <v>138</v>
      </c>
    </row>
    <row r="52" spans="1:6" ht="15.75" x14ac:dyDescent="0.25">
      <c r="A52" s="14" t="s">
        <v>161</v>
      </c>
      <c r="B52" s="14" t="s">
        <v>162</v>
      </c>
      <c r="C52" s="15" t="s">
        <v>137</v>
      </c>
      <c r="D52" s="16">
        <v>1.4756944444444444E-2</v>
      </c>
      <c r="E52" s="15">
        <v>1</v>
      </c>
      <c r="F52" s="15" t="s">
        <v>138</v>
      </c>
    </row>
    <row r="53" spans="1:6" ht="15.75" x14ac:dyDescent="0.25">
      <c r="A53" s="14" t="s">
        <v>163</v>
      </c>
      <c r="B53" s="14" t="s">
        <v>164</v>
      </c>
      <c r="C53" s="15" t="s">
        <v>137</v>
      </c>
      <c r="D53" s="16">
        <v>1.4930555555555556E-2</v>
      </c>
      <c r="E53" s="15">
        <v>1</v>
      </c>
      <c r="F53" s="15" t="s">
        <v>138</v>
      </c>
    </row>
    <row r="54" spans="1:6" ht="15.75" x14ac:dyDescent="0.25">
      <c r="A54" s="14" t="s">
        <v>165</v>
      </c>
      <c r="B54" s="14" t="s">
        <v>166</v>
      </c>
      <c r="C54" s="15" t="s">
        <v>137</v>
      </c>
      <c r="D54" s="16">
        <v>3.4953703703703702E-2</v>
      </c>
      <c r="E54" s="15">
        <v>3</v>
      </c>
      <c r="F54" s="15" t="s">
        <v>138</v>
      </c>
    </row>
    <row r="55" spans="1:6" ht="15.75" x14ac:dyDescent="0.25">
      <c r="A55" s="14" t="s">
        <v>167</v>
      </c>
      <c r="B55" s="14" t="s">
        <v>168</v>
      </c>
      <c r="C55" s="15" t="s">
        <v>137</v>
      </c>
      <c r="D55" s="16">
        <v>3.1944444444444442E-2</v>
      </c>
      <c r="E55" s="15">
        <v>2</v>
      </c>
      <c r="F55" s="15" t="s">
        <v>138</v>
      </c>
    </row>
    <row r="56" spans="1:6" ht="15.75" x14ac:dyDescent="0.25">
      <c r="A56" s="14" t="s">
        <v>169</v>
      </c>
      <c r="B56" s="14" t="s">
        <v>170</v>
      </c>
      <c r="C56" s="15" t="s">
        <v>137</v>
      </c>
      <c r="D56" s="16">
        <v>1.1111111111111112E-2</v>
      </c>
      <c r="E56" s="15">
        <v>1</v>
      </c>
      <c r="F56" s="15" t="s">
        <v>138</v>
      </c>
    </row>
    <row r="57" spans="1:6" ht="31.5" x14ac:dyDescent="0.25">
      <c r="A57" s="14" t="s">
        <v>171</v>
      </c>
      <c r="B57" s="14" t="s">
        <v>172</v>
      </c>
      <c r="C57" s="15" t="s">
        <v>137</v>
      </c>
      <c r="D57" s="16">
        <v>6.2500000000000003E-3</v>
      </c>
      <c r="E57" s="15">
        <v>1</v>
      </c>
      <c r="F57" s="15" t="s">
        <v>138</v>
      </c>
    </row>
    <row r="58" spans="1:6" ht="31.5" x14ac:dyDescent="0.25">
      <c r="A58" s="14" t="s">
        <v>173</v>
      </c>
      <c r="B58" s="14" t="s">
        <v>174</v>
      </c>
      <c r="C58" s="15" t="s">
        <v>137</v>
      </c>
      <c r="D58" s="16">
        <v>2.9513888888888888E-3</v>
      </c>
      <c r="E58" s="15">
        <v>1</v>
      </c>
      <c r="F58" s="15" t="s">
        <v>138</v>
      </c>
    </row>
    <row r="59" spans="1:6" ht="31.5" x14ac:dyDescent="0.25">
      <c r="A59" s="14" t="s">
        <v>175</v>
      </c>
      <c r="B59" s="14" t="s">
        <v>176</v>
      </c>
      <c r="C59" s="15" t="s">
        <v>137</v>
      </c>
      <c r="D59" s="16">
        <v>2.2569444444444442E-3</v>
      </c>
      <c r="E59" s="15">
        <v>1</v>
      </c>
      <c r="F59" s="15" t="s">
        <v>138</v>
      </c>
    </row>
    <row r="60" spans="1:6" ht="15.75" x14ac:dyDescent="0.25">
      <c r="A60" s="14" t="s">
        <v>177</v>
      </c>
      <c r="B60" s="14" t="s">
        <v>178</v>
      </c>
      <c r="C60" s="15" t="s">
        <v>137</v>
      </c>
      <c r="D60" s="16">
        <v>5.7291666666666663E-3</v>
      </c>
      <c r="E60" s="15">
        <v>1</v>
      </c>
      <c r="F60" s="15" t="s">
        <v>138</v>
      </c>
    </row>
    <row r="61" spans="1:6" ht="15.75" x14ac:dyDescent="0.25">
      <c r="A61" s="14" t="s">
        <v>179</v>
      </c>
      <c r="B61" s="14" t="s">
        <v>180</v>
      </c>
      <c r="C61" s="15" t="s">
        <v>137</v>
      </c>
      <c r="D61" s="16">
        <v>2.2222222222222223E-2</v>
      </c>
      <c r="E61" s="15">
        <v>1</v>
      </c>
      <c r="F61" s="15" t="s">
        <v>138</v>
      </c>
    </row>
    <row r="62" spans="1:6" ht="47.25" x14ac:dyDescent="0.25">
      <c r="A62" s="14" t="s">
        <v>181</v>
      </c>
      <c r="B62" s="14" t="s">
        <v>182</v>
      </c>
      <c r="C62" s="15" t="s">
        <v>137</v>
      </c>
      <c r="D62" s="16">
        <v>1.7881944444444443E-2</v>
      </c>
      <c r="E62" s="15">
        <v>1</v>
      </c>
      <c r="F62" s="15" t="s">
        <v>138</v>
      </c>
    </row>
    <row r="63" spans="1:6" ht="31.5" x14ac:dyDescent="0.25">
      <c r="A63" s="14" t="s">
        <v>183</v>
      </c>
      <c r="B63" s="14" t="s">
        <v>184</v>
      </c>
      <c r="C63" s="15" t="s">
        <v>137</v>
      </c>
      <c r="D63" s="16">
        <v>1.7361111111111112E-2</v>
      </c>
      <c r="E63" s="15">
        <v>1</v>
      </c>
      <c r="F63" s="15" t="s">
        <v>138</v>
      </c>
    </row>
    <row r="64" spans="1:6" ht="15.75" x14ac:dyDescent="0.25">
      <c r="A64" s="14" t="s">
        <v>185</v>
      </c>
      <c r="B64" s="14" t="s">
        <v>186</v>
      </c>
      <c r="C64" s="15" t="s">
        <v>137</v>
      </c>
      <c r="D64" s="16">
        <v>1.545138888888889E-2</v>
      </c>
      <c r="E64" s="15">
        <v>1</v>
      </c>
      <c r="F64" s="15" t="s">
        <v>138</v>
      </c>
    </row>
    <row r="65" spans="1:6" ht="15.75" x14ac:dyDescent="0.25">
      <c r="A65" s="14" t="s">
        <v>187</v>
      </c>
      <c r="B65" s="14" t="s">
        <v>188</v>
      </c>
      <c r="C65" s="15" t="s">
        <v>137</v>
      </c>
      <c r="D65" s="16">
        <v>9.9537037037037042E-3</v>
      </c>
      <c r="E65" s="15">
        <v>1</v>
      </c>
      <c r="F65" s="15" t="s">
        <v>138</v>
      </c>
    </row>
    <row r="66" spans="1:6" ht="15.75" x14ac:dyDescent="0.25">
      <c r="A66" s="14" t="s">
        <v>189</v>
      </c>
      <c r="B66" s="14" t="s">
        <v>190</v>
      </c>
      <c r="C66" s="15" t="s">
        <v>137</v>
      </c>
      <c r="D66" s="16">
        <v>1.4756944444444444E-2</v>
      </c>
      <c r="E66" s="15">
        <v>1</v>
      </c>
      <c r="F66" s="15" t="s">
        <v>138</v>
      </c>
    </row>
    <row r="67" spans="1:6" ht="31.5" x14ac:dyDescent="0.25">
      <c r="A67" s="14" t="s">
        <v>191</v>
      </c>
      <c r="B67" s="14" t="s">
        <v>192</v>
      </c>
      <c r="C67" s="15" t="s">
        <v>137</v>
      </c>
      <c r="D67" s="16">
        <v>1.545138888888889E-2</v>
      </c>
      <c r="E67" s="15">
        <v>1</v>
      </c>
      <c r="F67" s="15" t="s">
        <v>138</v>
      </c>
    </row>
    <row r="68" spans="1:6" ht="15.75" x14ac:dyDescent="0.25">
      <c r="A68" s="14" t="s">
        <v>193</v>
      </c>
      <c r="B68" s="14" t="s">
        <v>194</v>
      </c>
      <c r="C68" s="15" t="s">
        <v>137</v>
      </c>
      <c r="D68" s="16">
        <v>2.2395833333333334E-2</v>
      </c>
      <c r="E68" s="15">
        <v>1</v>
      </c>
      <c r="F68" s="15" t="s">
        <v>138</v>
      </c>
    </row>
    <row r="69" spans="1:6" ht="47.25" x14ac:dyDescent="0.25">
      <c r="A69" s="14" t="s">
        <v>195</v>
      </c>
      <c r="B69" s="14" t="s">
        <v>196</v>
      </c>
      <c r="C69" s="15" t="s">
        <v>113</v>
      </c>
      <c r="D69" s="16">
        <v>1.1805555555555555E-2</v>
      </c>
      <c r="E69" s="15">
        <v>2</v>
      </c>
      <c r="F69" s="15" t="s">
        <v>197</v>
      </c>
    </row>
    <row r="70" spans="1:6" ht="63" x14ac:dyDescent="0.25">
      <c r="A70" s="14" t="s">
        <v>198</v>
      </c>
      <c r="B70" s="14" t="s">
        <v>199</v>
      </c>
      <c r="C70" s="15" t="s">
        <v>117</v>
      </c>
      <c r="D70" s="16">
        <v>1.0069444444444445E-2</v>
      </c>
      <c r="E70" s="15">
        <v>1</v>
      </c>
      <c r="F70" s="15" t="s">
        <v>197</v>
      </c>
    </row>
    <row r="71" spans="1:6" ht="31.5" x14ac:dyDescent="0.25">
      <c r="A71" s="14" t="s">
        <v>200</v>
      </c>
      <c r="B71" s="14" t="s">
        <v>201</v>
      </c>
      <c r="C71" s="15" t="s">
        <v>113</v>
      </c>
      <c r="D71" s="16">
        <v>1.3541666666666667E-2</v>
      </c>
      <c r="E71" s="15">
        <v>5</v>
      </c>
      <c r="F71" s="15" t="s">
        <v>202</v>
      </c>
    </row>
    <row r="72" spans="1:6" ht="47.25" x14ac:dyDescent="0.25">
      <c r="A72" s="14" t="s">
        <v>203</v>
      </c>
      <c r="B72" s="14" t="s">
        <v>204</v>
      </c>
      <c r="C72" s="15" t="s">
        <v>113</v>
      </c>
      <c r="D72" s="16">
        <v>7.6388888888888886E-3</v>
      </c>
      <c r="E72" s="15">
        <v>1</v>
      </c>
      <c r="F72" s="15" t="s">
        <v>205</v>
      </c>
    </row>
    <row r="73" spans="1:6" ht="63" x14ac:dyDescent="0.25">
      <c r="A73" s="14" t="s">
        <v>206</v>
      </c>
      <c r="B73" s="14" t="s">
        <v>207</v>
      </c>
      <c r="C73" s="15" t="s">
        <v>113</v>
      </c>
      <c r="D73" s="16">
        <v>2.6388888888888889E-2</v>
      </c>
      <c r="E73" s="15">
        <v>2</v>
      </c>
      <c r="F73" s="15" t="s">
        <v>208</v>
      </c>
    </row>
    <row r="74" spans="1:6" ht="31.5" x14ac:dyDescent="0.25">
      <c r="A74" s="14" t="s">
        <v>209</v>
      </c>
      <c r="B74" s="14" t="s">
        <v>210</v>
      </c>
      <c r="C74" s="15" t="s">
        <v>113</v>
      </c>
      <c r="D74" s="16">
        <v>1.8055555555555554E-2</v>
      </c>
      <c r="E74" s="15">
        <v>2</v>
      </c>
      <c r="F74" s="15" t="s">
        <v>208</v>
      </c>
    </row>
    <row r="75" spans="1:6" ht="15.75" x14ac:dyDescent="0.25">
      <c r="A75" s="14" t="s">
        <v>211</v>
      </c>
      <c r="B75" s="14" t="s">
        <v>212</v>
      </c>
      <c r="C75" s="15" t="s">
        <v>113</v>
      </c>
      <c r="D75" s="16">
        <v>2.7083333333333334E-2</v>
      </c>
      <c r="E75" s="15">
        <v>2</v>
      </c>
      <c r="F75" s="15" t="s">
        <v>208</v>
      </c>
    </row>
    <row r="76" spans="1:6" ht="31.5" x14ac:dyDescent="0.25">
      <c r="A76" s="14" t="s">
        <v>213</v>
      </c>
      <c r="B76" s="14" t="s">
        <v>214</v>
      </c>
      <c r="C76" s="15" t="s">
        <v>113</v>
      </c>
      <c r="D76" s="16">
        <v>1.8749999999999999E-2</v>
      </c>
      <c r="E76" s="15">
        <v>3</v>
      </c>
      <c r="F76" s="15" t="s">
        <v>215</v>
      </c>
    </row>
    <row r="77" spans="1:6" ht="47.25" x14ac:dyDescent="0.25">
      <c r="A77" s="14" t="s">
        <v>216</v>
      </c>
      <c r="B77" s="14" t="s">
        <v>217</v>
      </c>
      <c r="C77" s="15" t="s">
        <v>113</v>
      </c>
      <c r="D77" s="16">
        <v>9.0277777777777769E-3</v>
      </c>
      <c r="E77" s="15">
        <v>5</v>
      </c>
      <c r="F77" s="15" t="s">
        <v>218</v>
      </c>
    </row>
    <row r="78" spans="1:6" ht="47.25" x14ac:dyDescent="0.25">
      <c r="A78" s="14" t="s">
        <v>219</v>
      </c>
      <c r="B78" s="14" t="s">
        <v>220</v>
      </c>
      <c r="C78" s="15" t="s">
        <v>113</v>
      </c>
      <c r="D78" s="16">
        <v>8.3333333333333332E-3</v>
      </c>
      <c r="E78" s="15">
        <v>5</v>
      </c>
      <c r="F78" s="15" t="s">
        <v>218</v>
      </c>
    </row>
    <row r="79" spans="1:6" ht="15.75" x14ac:dyDescent="0.25">
      <c r="A79" s="14" t="s">
        <v>221</v>
      </c>
      <c r="B79" s="14" t="s">
        <v>222</v>
      </c>
      <c r="C79" s="15" t="s">
        <v>113</v>
      </c>
      <c r="D79" s="16">
        <v>3.1944444444444442E-2</v>
      </c>
      <c r="E79" s="15">
        <v>14</v>
      </c>
      <c r="F79" s="15" t="s">
        <v>218</v>
      </c>
    </row>
    <row r="80" spans="1:6" ht="47.25" x14ac:dyDescent="0.25">
      <c r="A80" s="14" t="s">
        <v>223</v>
      </c>
      <c r="B80" s="14" t="s">
        <v>224</v>
      </c>
      <c r="C80" s="15" t="s">
        <v>113</v>
      </c>
      <c r="D80" s="16">
        <v>7.6388888888888886E-3</v>
      </c>
      <c r="E80" s="15">
        <v>5</v>
      </c>
      <c r="F80" s="15" t="s">
        <v>218</v>
      </c>
    </row>
    <row r="81" spans="1:6" ht="15.75" x14ac:dyDescent="0.25">
      <c r="A81" s="14" t="s">
        <v>225</v>
      </c>
      <c r="B81" s="14" t="s">
        <v>226</v>
      </c>
      <c r="C81" s="15" t="s">
        <v>113</v>
      </c>
      <c r="D81" s="16">
        <v>1.1805555555555555E-2</v>
      </c>
      <c r="E81" s="15">
        <v>7</v>
      </c>
      <c r="F81" s="15" t="s">
        <v>218</v>
      </c>
    </row>
    <row r="82" spans="1:6" ht="47.25" x14ac:dyDescent="0.25">
      <c r="A82" s="14" t="s">
        <v>227</v>
      </c>
      <c r="B82" s="14" t="s">
        <v>228</v>
      </c>
      <c r="C82" s="15" t="s">
        <v>113</v>
      </c>
      <c r="D82" s="16">
        <v>9.7222222222222224E-3</v>
      </c>
      <c r="E82" s="15">
        <v>5</v>
      </c>
      <c r="F82" s="15" t="s">
        <v>218</v>
      </c>
    </row>
    <row r="83" spans="1:6" ht="31.5" x14ac:dyDescent="0.25">
      <c r="A83" s="14" t="s">
        <v>229</v>
      </c>
      <c r="B83" s="14" t="s">
        <v>230</v>
      </c>
      <c r="C83" s="15" t="s">
        <v>113</v>
      </c>
      <c r="D83" s="16">
        <v>1.3541666666666667E-2</v>
      </c>
      <c r="E83" s="15">
        <v>7</v>
      </c>
      <c r="F83" s="15" t="s">
        <v>218</v>
      </c>
    </row>
    <row r="84" spans="1:6" ht="47.25" x14ac:dyDescent="0.25">
      <c r="A84" s="14" t="s">
        <v>231</v>
      </c>
      <c r="B84" s="14" t="s">
        <v>232</v>
      </c>
      <c r="C84" s="15" t="s">
        <v>113</v>
      </c>
      <c r="D84" s="16">
        <v>1.5972222222222221E-2</v>
      </c>
      <c r="E84" s="15">
        <v>1</v>
      </c>
      <c r="F84" s="15" t="s">
        <v>218</v>
      </c>
    </row>
    <row r="85" spans="1:6" ht="63" x14ac:dyDescent="0.25">
      <c r="A85" s="14" t="s">
        <v>233</v>
      </c>
      <c r="B85" s="14" t="s">
        <v>234</v>
      </c>
      <c r="C85" s="15" t="s">
        <v>113</v>
      </c>
      <c r="D85" s="16">
        <v>2.2916666666666665E-2</v>
      </c>
      <c r="E85" s="15">
        <v>3</v>
      </c>
      <c r="F85" s="15" t="s">
        <v>218</v>
      </c>
    </row>
    <row r="86" spans="1:6" ht="47.25" x14ac:dyDescent="0.25">
      <c r="A86" s="14" t="s">
        <v>235</v>
      </c>
      <c r="B86" s="14" t="s">
        <v>236</v>
      </c>
      <c r="C86" s="15" t="s">
        <v>113</v>
      </c>
      <c r="D86" s="16">
        <v>1.4409722222222223E-2</v>
      </c>
      <c r="E86" s="15">
        <v>4</v>
      </c>
      <c r="F86" s="15" t="s">
        <v>218</v>
      </c>
    </row>
    <row r="87" spans="1:6" ht="47.25" x14ac:dyDescent="0.25">
      <c r="A87" s="14" t="s">
        <v>237</v>
      </c>
      <c r="B87" s="14" t="s">
        <v>238</v>
      </c>
      <c r="C87" s="15" t="s">
        <v>113</v>
      </c>
      <c r="D87" s="16">
        <v>1.6666666666666666E-2</v>
      </c>
      <c r="E87" s="15">
        <v>5</v>
      </c>
      <c r="F87" s="15" t="s">
        <v>218</v>
      </c>
    </row>
    <row r="88" spans="1:6" ht="78.75" x14ac:dyDescent="0.25">
      <c r="A88" s="14" t="s">
        <v>239</v>
      </c>
      <c r="B88" s="14" t="s">
        <v>240</v>
      </c>
      <c r="C88" s="15" t="s">
        <v>113</v>
      </c>
      <c r="D88" s="16">
        <v>2.5000000000000001E-2</v>
      </c>
      <c r="E88" s="15">
        <v>1</v>
      </c>
      <c r="F88" s="15" t="s">
        <v>218</v>
      </c>
    </row>
    <row r="89" spans="1:6" ht="47.25" x14ac:dyDescent="0.25">
      <c r="A89" s="14" t="s">
        <v>241</v>
      </c>
      <c r="B89" s="14" t="s">
        <v>242</v>
      </c>
      <c r="C89" s="15" t="s">
        <v>113</v>
      </c>
      <c r="D89" s="16">
        <v>2.6041666666666665E-3</v>
      </c>
      <c r="E89" s="15">
        <v>1</v>
      </c>
      <c r="F89" s="15" t="s">
        <v>243</v>
      </c>
    </row>
    <row r="90" spans="1:6" ht="47.25" x14ac:dyDescent="0.25">
      <c r="A90" s="14" t="s">
        <v>244</v>
      </c>
      <c r="B90" s="14" t="s">
        <v>245</v>
      </c>
      <c r="C90" s="15" t="s">
        <v>113</v>
      </c>
      <c r="D90" s="16">
        <v>2.5462962962962965E-3</v>
      </c>
      <c r="E90" s="15">
        <v>1</v>
      </c>
      <c r="F90" s="15" t="s">
        <v>243</v>
      </c>
    </row>
    <row r="91" spans="1:6" ht="78.75" x14ac:dyDescent="0.25">
      <c r="A91" s="14" t="s">
        <v>246</v>
      </c>
      <c r="B91" s="14" t="s">
        <v>247</v>
      </c>
      <c r="C91" s="15" t="s">
        <v>113</v>
      </c>
      <c r="D91" s="16">
        <v>1.7361111111111112E-2</v>
      </c>
      <c r="E91" s="15">
        <v>4</v>
      </c>
      <c r="F91" s="15" t="s">
        <v>243</v>
      </c>
    </row>
    <row r="92" spans="1:6" ht="94.5" x14ac:dyDescent="0.25">
      <c r="A92" s="14" t="s">
        <v>248</v>
      </c>
      <c r="B92" s="14" t="s">
        <v>249</v>
      </c>
      <c r="C92" s="17" t="s">
        <v>113</v>
      </c>
      <c r="D92" s="16">
        <v>1.8055555555555554E-2</v>
      </c>
      <c r="E92" s="15">
        <v>6</v>
      </c>
      <c r="F92" s="15" t="s">
        <v>243</v>
      </c>
    </row>
    <row r="93" spans="1:6" ht="94.5" x14ac:dyDescent="0.25">
      <c r="A93" s="14" t="s">
        <v>250</v>
      </c>
      <c r="B93" s="14" t="s">
        <v>251</v>
      </c>
      <c r="C93" s="17" t="s">
        <v>113</v>
      </c>
      <c r="D93" s="16">
        <v>1.7361111111111112E-2</v>
      </c>
      <c r="E93" s="15">
        <v>6</v>
      </c>
      <c r="F93" s="15" t="s">
        <v>243</v>
      </c>
    </row>
    <row r="94" spans="1:6" ht="31.5" x14ac:dyDescent="0.25">
      <c r="A94" s="14" t="s">
        <v>252</v>
      </c>
      <c r="B94" s="14" t="s">
        <v>253</v>
      </c>
      <c r="C94" s="17" t="s">
        <v>113</v>
      </c>
      <c r="D94" s="16">
        <v>1.3888888888888888E-2</v>
      </c>
      <c r="E94" s="15">
        <v>4</v>
      </c>
      <c r="F94" s="15" t="s">
        <v>243</v>
      </c>
    </row>
    <row r="95" spans="1:6" ht="31.5" x14ac:dyDescent="0.25">
      <c r="A95" s="14" t="s">
        <v>254</v>
      </c>
      <c r="B95" s="14" t="s">
        <v>255</v>
      </c>
      <c r="C95" s="17" t="s">
        <v>113</v>
      </c>
      <c r="D95" s="16">
        <v>1.5277777777777777E-2</v>
      </c>
      <c r="E95" s="15">
        <v>5</v>
      </c>
      <c r="F95" s="15" t="s">
        <v>243</v>
      </c>
    </row>
    <row r="96" spans="1:6" ht="78.75" x14ac:dyDescent="0.25">
      <c r="A96" s="14" t="s">
        <v>256</v>
      </c>
      <c r="B96" s="14" t="s">
        <v>257</v>
      </c>
      <c r="C96" s="17" t="s">
        <v>113</v>
      </c>
      <c r="D96" s="16">
        <v>1.6666666666666666E-2</v>
      </c>
      <c r="E96" s="15">
        <v>4</v>
      </c>
      <c r="F96" s="15" t="s">
        <v>243</v>
      </c>
    </row>
    <row r="97" spans="1:6" ht="47.25" x14ac:dyDescent="0.25">
      <c r="A97" s="14" t="s">
        <v>258</v>
      </c>
      <c r="B97" s="14" t="s">
        <v>259</v>
      </c>
      <c r="C97" s="17" t="s">
        <v>113</v>
      </c>
      <c r="D97" s="16">
        <v>7.6388888888888886E-3</v>
      </c>
      <c r="E97" s="15">
        <v>1</v>
      </c>
      <c r="F97" s="15" t="s">
        <v>260</v>
      </c>
    </row>
    <row r="98" spans="1:6" ht="15.75" x14ac:dyDescent="0.25">
      <c r="A98" s="14" t="s">
        <v>261</v>
      </c>
      <c r="B98" s="14" t="s">
        <v>262</v>
      </c>
      <c r="C98" s="17" t="s">
        <v>137</v>
      </c>
      <c r="D98" s="16">
        <v>1.1111111111111112E-2</v>
      </c>
      <c r="E98" s="15">
        <v>1</v>
      </c>
      <c r="F98" s="15" t="s">
        <v>263</v>
      </c>
    </row>
    <row r="99" spans="1:6" ht="15.75" x14ac:dyDescent="0.25">
      <c r="A99" s="14" t="s">
        <v>264</v>
      </c>
      <c r="B99" s="14" t="s">
        <v>265</v>
      </c>
      <c r="C99" s="15" t="s">
        <v>113</v>
      </c>
      <c r="D99" s="16">
        <v>3.472222222222222E-3</v>
      </c>
      <c r="E99" s="15">
        <v>2</v>
      </c>
      <c r="F99" s="15" t="s">
        <v>263</v>
      </c>
    </row>
    <row r="100" spans="1:6" ht="21" x14ac:dyDescent="0.25">
      <c r="A100" s="18"/>
      <c r="B100" s="57" t="s">
        <v>266</v>
      </c>
      <c r="C100" s="57"/>
      <c r="D100" s="19">
        <f>SUM(D31:D99)</f>
        <v>0.9993749999999999</v>
      </c>
      <c r="E100" s="20">
        <f>SUM(E31:E99)</f>
        <v>190</v>
      </c>
      <c r="F100" s="21"/>
    </row>
    <row r="101" spans="1:6" ht="26.25" x14ac:dyDescent="0.25">
      <c r="A101" s="58" t="s">
        <v>267</v>
      </c>
      <c r="B101" s="58"/>
      <c r="C101" s="58"/>
      <c r="D101" s="58"/>
      <c r="E101" s="58"/>
      <c r="F101" s="58"/>
    </row>
    <row r="102" spans="1:6" ht="15.75" x14ac:dyDescent="0.25">
      <c r="A102" s="11" t="s">
        <v>105</v>
      </c>
      <c r="B102" s="11" t="s">
        <v>106</v>
      </c>
      <c r="C102" s="11" t="s">
        <v>107</v>
      </c>
      <c r="D102" s="12" t="s">
        <v>108</v>
      </c>
      <c r="E102" s="13" t="s">
        <v>109</v>
      </c>
      <c r="F102" s="11" t="s">
        <v>110</v>
      </c>
    </row>
    <row r="103" spans="1:6" ht="47.25" x14ac:dyDescent="0.25">
      <c r="A103" s="22" t="s">
        <v>268</v>
      </c>
      <c r="B103" s="23" t="s">
        <v>269</v>
      </c>
      <c r="C103" s="24" t="s">
        <v>270</v>
      </c>
      <c r="D103" s="25">
        <v>0.15974537037037037</v>
      </c>
      <c r="E103" s="15">
        <v>2</v>
      </c>
      <c r="F103" s="26" t="s">
        <v>271</v>
      </c>
    </row>
    <row r="104" spans="1:6" ht="47.25" x14ac:dyDescent="0.25">
      <c r="A104" s="22" t="s">
        <v>272</v>
      </c>
      <c r="B104" s="23" t="s">
        <v>273</v>
      </c>
      <c r="C104" s="24" t="s">
        <v>270</v>
      </c>
      <c r="D104" s="25">
        <v>0.2154861111111111</v>
      </c>
      <c r="E104" s="15">
        <v>4</v>
      </c>
      <c r="F104" s="26" t="s">
        <v>274</v>
      </c>
    </row>
    <row r="105" spans="1:6" ht="47.25" x14ac:dyDescent="0.25">
      <c r="A105" s="22" t="s">
        <v>275</v>
      </c>
      <c r="B105" s="23" t="s">
        <v>273</v>
      </c>
      <c r="C105" s="24" t="s">
        <v>270</v>
      </c>
      <c r="D105" s="25">
        <v>0.21550925925925926</v>
      </c>
      <c r="E105" s="15">
        <v>4</v>
      </c>
      <c r="F105" s="26" t="s">
        <v>274</v>
      </c>
    </row>
    <row r="106" spans="1:6" ht="21" x14ac:dyDescent="0.25">
      <c r="A106" s="27"/>
      <c r="B106" s="14"/>
      <c r="C106" s="28" t="s">
        <v>276</v>
      </c>
      <c r="D106" s="29">
        <f>SUM(D103:D105)</f>
        <v>0.59074074074074068</v>
      </c>
      <c r="E106" s="30">
        <f>SUM(E103:E105)</f>
        <v>10</v>
      </c>
      <c r="F106" s="21"/>
    </row>
    <row r="107" spans="1:6" ht="15.75" x14ac:dyDescent="0.25">
      <c r="A107" s="11" t="s">
        <v>105</v>
      </c>
      <c r="B107" s="11" t="s">
        <v>106</v>
      </c>
      <c r="C107" s="11" t="s">
        <v>107</v>
      </c>
      <c r="D107" s="12" t="s">
        <v>108</v>
      </c>
      <c r="E107" s="13" t="s">
        <v>109</v>
      </c>
      <c r="F107" s="11" t="s">
        <v>110</v>
      </c>
    </row>
    <row r="108" spans="1:6" ht="63" x14ac:dyDescent="0.25">
      <c r="A108" s="27" t="s">
        <v>277</v>
      </c>
      <c r="B108" s="14" t="s">
        <v>278</v>
      </c>
      <c r="C108" s="31" t="s">
        <v>270</v>
      </c>
      <c r="D108" s="25">
        <v>1.3391203703703704E-2</v>
      </c>
      <c r="E108" s="15">
        <v>1</v>
      </c>
      <c r="F108" s="32" t="s">
        <v>279</v>
      </c>
    </row>
    <row r="109" spans="1:6" ht="47.25" x14ac:dyDescent="0.25">
      <c r="A109" s="27" t="s">
        <v>280</v>
      </c>
      <c r="B109" s="14" t="s">
        <v>281</v>
      </c>
      <c r="C109" s="31" t="s">
        <v>270</v>
      </c>
      <c r="D109" s="25">
        <v>8.0439814814814818E-3</v>
      </c>
      <c r="E109" s="15">
        <v>1</v>
      </c>
      <c r="F109" s="26" t="s">
        <v>274</v>
      </c>
    </row>
    <row r="110" spans="1:6" ht="31.5" x14ac:dyDescent="0.25">
      <c r="A110" s="27" t="s">
        <v>282</v>
      </c>
      <c r="B110" s="14" t="s">
        <v>283</v>
      </c>
      <c r="C110" s="31" t="s">
        <v>270</v>
      </c>
      <c r="D110" s="25">
        <v>2.3090277777777779E-2</v>
      </c>
      <c r="E110" s="15">
        <v>1</v>
      </c>
      <c r="F110" s="26" t="s">
        <v>274</v>
      </c>
    </row>
    <row r="111" spans="1:6" ht="47.25" x14ac:dyDescent="0.25">
      <c r="A111" s="27" t="s">
        <v>284</v>
      </c>
      <c r="B111" s="14" t="s">
        <v>285</v>
      </c>
      <c r="C111" s="31" t="s">
        <v>270</v>
      </c>
      <c r="D111" s="25">
        <v>6.9907407407407409E-3</v>
      </c>
      <c r="E111" s="15">
        <v>1</v>
      </c>
      <c r="F111" s="26" t="s">
        <v>274</v>
      </c>
    </row>
    <row r="112" spans="1:6" ht="31.5" x14ac:dyDescent="0.25">
      <c r="A112" s="27" t="s">
        <v>286</v>
      </c>
      <c r="B112" s="14" t="s">
        <v>287</v>
      </c>
      <c r="C112" s="31" t="s">
        <v>270</v>
      </c>
      <c r="D112" s="25">
        <v>6.0185185185185177E-3</v>
      </c>
      <c r="E112" s="15">
        <v>1</v>
      </c>
      <c r="F112" s="26" t="s">
        <v>274</v>
      </c>
    </row>
    <row r="113" spans="1:6" ht="31.5" x14ac:dyDescent="0.25">
      <c r="A113" s="27" t="s">
        <v>288</v>
      </c>
      <c r="B113" s="14" t="s">
        <v>289</v>
      </c>
      <c r="C113" s="31" t="s">
        <v>270</v>
      </c>
      <c r="D113" s="33">
        <v>1.6041666666666666E-2</v>
      </c>
      <c r="E113" s="15">
        <v>1</v>
      </c>
      <c r="F113" s="26" t="s">
        <v>274</v>
      </c>
    </row>
    <row r="114" spans="1:6" ht="31.5" x14ac:dyDescent="0.25">
      <c r="A114" s="27" t="s">
        <v>290</v>
      </c>
      <c r="B114" s="14" t="s">
        <v>291</v>
      </c>
      <c r="C114" s="31" t="s">
        <v>270</v>
      </c>
      <c r="D114" s="25">
        <v>2.5532407407407406E-2</v>
      </c>
      <c r="E114" s="15">
        <v>2</v>
      </c>
      <c r="F114" s="26" t="s">
        <v>274</v>
      </c>
    </row>
    <row r="115" spans="1:6" ht="31.5" x14ac:dyDescent="0.25">
      <c r="A115" s="27" t="s">
        <v>292</v>
      </c>
      <c r="B115" s="14" t="s">
        <v>293</v>
      </c>
      <c r="C115" s="31" t="s">
        <v>270</v>
      </c>
      <c r="D115" s="25">
        <v>3.4872685185185187E-2</v>
      </c>
      <c r="E115" s="15">
        <v>3</v>
      </c>
      <c r="F115" s="26" t="s">
        <v>274</v>
      </c>
    </row>
    <row r="116" spans="1:6" ht="15.75" x14ac:dyDescent="0.25">
      <c r="A116" s="27" t="s">
        <v>294</v>
      </c>
      <c r="B116" s="14" t="s">
        <v>295</v>
      </c>
      <c r="C116" s="31" t="s">
        <v>270</v>
      </c>
      <c r="D116" s="25">
        <v>6.5277777777777782E-3</v>
      </c>
      <c r="E116" s="15">
        <v>1</v>
      </c>
      <c r="F116" s="26" t="s">
        <v>274</v>
      </c>
    </row>
    <row r="117" spans="1:6" ht="47.25" x14ac:dyDescent="0.25">
      <c r="A117" s="27" t="s">
        <v>296</v>
      </c>
      <c r="B117" s="14" t="s">
        <v>297</v>
      </c>
      <c r="C117" s="31" t="s">
        <v>270</v>
      </c>
      <c r="D117" s="25">
        <v>8.1099537037037039E-2</v>
      </c>
      <c r="E117" s="15">
        <v>6</v>
      </c>
      <c r="F117" s="26" t="s">
        <v>274</v>
      </c>
    </row>
    <row r="118" spans="1:6" ht="21" x14ac:dyDescent="0.25">
      <c r="A118" s="34"/>
      <c r="B118" s="34"/>
      <c r="C118" s="35" t="s">
        <v>276</v>
      </c>
      <c r="D118" s="36">
        <f>SUM(D108:D117)</f>
        <v>0.22160879629629629</v>
      </c>
      <c r="E118" s="35">
        <f>SUM(E108:E117)</f>
        <v>18</v>
      </c>
      <c r="F118" s="21"/>
    </row>
    <row r="119" spans="1:6" ht="15.75" x14ac:dyDescent="0.25">
      <c r="A119" s="11" t="s">
        <v>105</v>
      </c>
      <c r="B119" s="11" t="s">
        <v>106</v>
      </c>
      <c r="C119" s="11" t="s">
        <v>107</v>
      </c>
      <c r="D119" s="12" t="s">
        <v>108</v>
      </c>
      <c r="E119" s="13" t="s">
        <v>109</v>
      </c>
      <c r="F119" s="11" t="s">
        <v>110</v>
      </c>
    </row>
    <row r="120" spans="1:6" ht="31.5" x14ac:dyDescent="0.25">
      <c r="A120" s="37" t="s">
        <v>298</v>
      </c>
      <c r="B120" s="38" t="s">
        <v>299</v>
      </c>
      <c r="C120" s="24" t="s">
        <v>270</v>
      </c>
      <c r="D120" s="25">
        <v>0.28211805555555558</v>
      </c>
      <c r="E120" s="24">
        <v>2</v>
      </c>
      <c r="F120" s="26" t="s">
        <v>300</v>
      </c>
    </row>
    <row r="121" spans="1:6" ht="31.5" x14ac:dyDescent="0.25">
      <c r="A121" s="37" t="s">
        <v>301</v>
      </c>
      <c r="B121" s="38" t="s">
        <v>302</v>
      </c>
      <c r="C121" s="24" t="s">
        <v>270</v>
      </c>
      <c r="D121" s="25">
        <v>1.9537037037037037E-2</v>
      </c>
      <c r="E121" s="24">
        <v>2</v>
      </c>
      <c r="F121" s="26" t="s">
        <v>274</v>
      </c>
    </row>
    <row r="122" spans="1:6" ht="31.5" x14ac:dyDescent="0.25">
      <c r="A122" s="37" t="s">
        <v>303</v>
      </c>
      <c r="B122" s="38" t="s">
        <v>304</v>
      </c>
      <c r="C122" s="24" t="s">
        <v>270</v>
      </c>
      <c r="D122" s="25">
        <v>1.1412037037037038E-2</v>
      </c>
      <c r="E122" s="24">
        <v>1</v>
      </c>
      <c r="F122" s="26" t="s">
        <v>274</v>
      </c>
    </row>
    <row r="123" spans="1:6" ht="31.5" x14ac:dyDescent="0.25">
      <c r="A123" s="37" t="s">
        <v>305</v>
      </c>
      <c r="B123" s="38" t="s">
        <v>306</v>
      </c>
      <c r="C123" s="24" t="s">
        <v>270</v>
      </c>
      <c r="D123" s="25">
        <v>9.1319444444444453E-2</v>
      </c>
      <c r="E123" s="24">
        <v>1</v>
      </c>
      <c r="F123" s="26" t="s">
        <v>274</v>
      </c>
    </row>
    <row r="124" spans="1:6" ht="47.25" x14ac:dyDescent="0.25">
      <c r="A124" s="37" t="s">
        <v>307</v>
      </c>
      <c r="B124" s="38" t="s">
        <v>308</v>
      </c>
      <c r="C124" s="24" t="s">
        <v>270</v>
      </c>
      <c r="D124" s="25">
        <v>6.3414351851851847E-2</v>
      </c>
      <c r="E124" s="24">
        <v>1</v>
      </c>
      <c r="F124" s="26" t="s">
        <v>274</v>
      </c>
    </row>
    <row r="125" spans="1:6" ht="31.5" x14ac:dyDescent="0.25">
      <c r="A125" s="37" t="s">
        <v>309</v>
      </c>
      <c r="B125" s="38" t="s">
        <v>310</v>
      </c>
      <c r="C125" s="24" t="s">
        <v>270</v>
      </c>
      <c r="D125" s="25">
        <v>4.3518518518518519E-2</v>
      </c>
      <c r="E125" s="24">
        <v>1</v>
      </c>
      <c r="F125" s="26" t="s">
        <v>274</v>
      </c>
    </row>
    <row r="126" spans="1:6" ht="31.5" x14ac:dyDescent="0.25">
      <c r="A126" s="37" t="s">
        <v>311</v>
      </c>
      <c r="B126" s="38" t="s">
        <v>312</v>
      </c>
      <c r="C126" s="24" t="s">
        <v>270</v>
      </c>
      <c r="D126" s="25">
        <v>3.9039351851851853E-2</v>
      </c>
      <c r="E126" s="24">
        <v>1</v>
      </c>
      <c r="F126" s="26" t="s">
        <v>274</v>
      </c>
    </row>
    <row r="127" spans="1:6" ht="47.25" x14ac:dyDescent="0.25">
      <c r="A127" s="37" t="s">
        <v>313</v>
      </c>
      <c r="B127" s="38" t="s">
        <v>314</v>
      </c>
      <c r="C127" s="24" t="s">
        <v>270</v>
      </c>
      <c r="D127" s="25">
        <v>1.9270833333333334E-2</v>
      </c>
      <c r="E127" s="24">
        <v>1</v>
      </c>
      <c r="F127" s="26" t="s">
        <v>274</v>
      </c>
    </row>
    <row r="128" spans="1:6" ht="47.25" x14ac:dyDescent="0.25">
      <c r="A128" s="37" t="s">
        <v>315</v>
      </c>
      <c r="B128" s="38" t="s">
        <v>316</v>
      </c>
      <c r="C128" s="24" t="s">
        <v>270</v>
      </c>
      <c r="D128" s="25">
        <v>0.14703703703703705</v>
      </c>
      <c r="E128" s="24">
        <v>1</v>
      </c>
      <c r="F128" s="26" t="s">
        <v>274</v>
      </c>
    </row>
    <row r="129" spans="1:6" ht="47.25" x14ac:dyDescent="0.25">
      <c r="A129" s="37" t="s">
        <v>317</v>
      </c>
      <c r="B129" s="38" t="s">
        <v>318</v>
      </c>
      <c r="C129" s="24" t="s">
        <v>270</v>
      </c>
      <c r="D129" s="25">
        <v>2.2962962962962966E-2</v>
      </c>
      <c r="E129" s="24">
        <v>1</v>
      </c>
      <c r="F129" s="26" t="s">
        <v>274</v>
      </c>
    </row>
    <row r="130" spans="1:6" ht="31.5" x14ac:dyDescent="0.25">
      <c r="A130" s="37" t="s">
        <v>319</v>
      </c>
      <c r="B130" s="38" t="s">
        <v>320</v>
      </c>
      <c r="C130" s="24" t="s">
        <v>270</v>
      </c>
      <c r="D130" s="25">
        <v>0.14542824074074073</v>
      </c>
      <c r="E130" s="24">
        <v>3</v>
      </c>
      <c r="F130" s="26" t="s">
        <v>274</v>
      </c>
    </row>
    <row r="131" spans="1:6" ht="31.5" x14ac:dyDescent="0.25">
      <c r="A131" s="37" t="s">
        <v>321</v>
      </c>
      <c r="B131" s="38" t="s">
        <v>322</v>
      </c>
      <c r="C131" s="24" t="s">
        <v>270</v>
      </c>
      <c r="D131" s="25">
        <v>6.177083333333333E-2</v>
      </c>
      <c r="E131" s="24">
        <v>1</v>
      </c>
      <c r="F131" s="26" t="s">
        <v>274</v>
      </c>
    </row>
    <row r="132" spans="1:6" ht="47.25" x14ac:dyDescent="0.25">
      <c r="A132" s="37" t="s">
        <v>323</v>
      </c>
      <c r="B132" s="38" t="s">
        <v>324</v>
      </c>
      <c r="C132" s="24" t="s">
        <v>270</v>
      </c>
      <c r="D132" s="25">
        <v>0.30230324074074072</v>
      </c>
      <c r="E132" s="24">
        <v>3</v>
      </c>
      <c r="F132" s="26" t="s">
        <v>274</v>
      </c>
    </row>
    <row r="133" spans="1:6" ht="47.25" x14ac:dyDescent="0.25">
      <c r="A133" s="37" t="s">
        <v>325</v>
      </c>
      <c r="B133" s="38" t="s">
        <v>326</v>
      </c>
      <c r="C133" s="24" t="s">
        <v>270</v>
      </c>
      <c r="D133" s="25">
        <v>9.1446759259259255E-2</v>
      </c>
      <c r="E133" s="24">
        <v>1</v>
      </c>
      <c r="F133" s="26" t="s">
        <v>274</v>
      </c>
    </row>
    <row r="134" spans="1:6" ht="47.25" x14ac:dyDescent="0.25">
      <c r="A134" s="37" t="s">
        <v>327</v>
      </c>
      <c r="B134" s="38" t="s">
        <v>328</v>
      </c>
      <c r="C134" s="24" t="s">
        <v>270</v>
      </c>
      <c r="D134" s="25">
        <v>0.24693287037037037</v>
      </c>
      <c r="E134" s="24">
        <v>4</v>
      </c>
      <c r="F134" s="26" t="s">
        <v>274</v>
      </c>
    </row>
    <row r="135" spans="1:6" ht="31.5" x14ac:dyDescent="0.25">
      <c r="A135" s="37" t="s">
        <v>329</v>
      </c>
      <c r="B135" s="38" t="s">
        <v>330</v>
      </c>
      <c r="C135" s="24" t="s">
        <v>270</v>
      </c>
      <c r="D135" s="25">
        <v>7.1643518518518523E-2</v>
      </c>
      <c r="E135" s="24">
        <v>1</v>
      </c>
      <c r="F135" s="26" t="s">
        <v>274</v>
      </c>
    </row>
    <row r="136" spans="1:6" ht="31.5" x14ac:dyDescent="0.25">
      <c r="A136" s="37" t="s">
        <v>331</v>
      </c>
      <c r="B136" s="38" t="s">
        <v>332</v>
      </c>
      <c r="C136" s="24" t="s">
        <v>270</v>
      </c>
      <c r="D136" s="25">
        <v>5.7939814814814812E-2</v>
      </c>
      <c r="E136" s="24">
        <v>1</v>
      </c>
      <c r="F136" s="26" t="s">
        <v>274</v>
      </c>
    </row>
    <row r="137" spans="1:6" ht="47.25" x14ac:dyDescent="0.25">
      <c r="A137" s="37" t="s">
        <v>333</v>
      </c>
      <c r="B137" s="38" t="s">
        <v>334</v>
      </c>
      <c r="C137" s="24" t="s">
        <v>270</v>
      </c>
      <c r="D137" s="25">
        <v>0.44268518518518518</v>
      </c>
      <c r="E137" s="24">
        <v>15</v>
      </c>
      <c r="F137" s="26" t="s">
        <v>274</v>
      </c>
    </row>
    <row r="138" spans="1:6" ht="63" x14ac:dyDescent="0.25">
      <c r="A138" s="37" t="s">
        <v>335</v>
      </c>
      <c r="B138" s="38" t="s">
        <v>336</v>
      </c>
      <c r="C138" s="24" t="s">
        <v>270</v>
      </c>
      <c r="D138" s="25">
        <v>0.2779861111111111</v>
      </c>
      <c r="E138" s="24">
        <v>8</v>
      </c>
      <c r="F138" s="26" t="s">
        <v>274</v>
      </c>
    </row>
    <row r="139" spans="1:6" ht="63" x14ac:dyDescent="0.25">
      <c r="A139" s="37" t="s">
        <v>337</v>
      </c>
      <c r="B139" s="38" t="s">
        <v>338</v>
      </c>
      <c r="C139" s="24" t="s">
        <v>270</v>
      </c>
      <c r="D139" s="25">
        <v>0.17015046296296296</v>
      </c>
      <c r="E139" s="24">
        <v>5</v>
      </c>
      <c r="F139" s="26" t="s">
        <v>274</v>
      </c>
    </row>
    <row r="140" spans="1:6" ht="47.25" x14ac:dyDescent="0.25">
      <c r="A140" s="37" t="s">
        <v>339</v>
      </c>
      <c r="B140" s="38" t="s">
        <v>340</v>
      </c>
      <c r="C140" s="24" t="s">
        <v>270</v>
      </c>
      <c r="D140" s="25">
        <v>0.28372685185185187</v>
      </c>
      <c r="E140" s="24">
        <v>9</v>
      </c>
      <c r="F140" s="26" t="s">
        <v>274</v>
      </c>
    </row>
    <row r="141" spans="1:6" ht="47.25" x14ac:dyDescent="0.25">
      <c r="A141" s="39" t="s">
        <v>341</v>
      </c>
      <c r="B141" s="40" t="s">
        <v>342</v>
      </c>
      <c r="C141" s="41" t="s">
        <v>270</v>
      </c>
      <c r="D141" s="42">
        <v>0.13789351851851853</v>
      </c>
      <c r="E141" s="43">
        <v>4</v>
      </c>
      <c r="F141" s="26" t="s">
        <v>274</v>
      </c>
    </row>
    <row r="142" spans="1:6" ht="31.5" x14ac:dyDescent="0.25">
      <c r="A142" s="39" t="s">
        <v>343</v>
      </c>
      <c r="B142" s="40" t="s">
        <v>344</v>
      </c>
      <c r="C142" s="41" t="s">
        <v>270</v>
      </c>
      <c r="D142" s="42">
        <v>4.1967592592592591E-2</v>
      </c>
      <c r="E142" s="43">
        <v>1</v>
      </c>
      <c r="F142" s="26" t="s">
        <v>274</v>
      </c>
    </row>
    <row r="143" spans="1:6" ht="47.25" x14ac:dyDescent="0.25">
      <c r="A143" s="39" t="s">
        <v>345</v>
      </c>
      <c r="B143" s="40" t="s">
        <v>346</v>
      </c>
      <c r="C143" s="41" t="s">
        <v>270</v>
      </c>
      <c r="D143" s="42">
        <v>8.4652777777777771E-2</v>
      </c>
      <c r="E143" s="43">
        <v>3</v>
      </c>
      <c r="F143" s="26" t="s">
        <v>274</v>
      </c>
    </row>
    <row r="144" spans="1:6" ht="31.5" x14ac:dyDescent="0.25">
      <c r="A144" s="39" t="s">
        <v>347</v>
      </c>
      <c r="B144" s="40" t="s">
        <v>348</v>
      </c>
      <c r="C144" s="41" t="s">
        <v>270</v>
      </c>
      <c r="D144" s="42">
        <v>6.782407407407408E-3</v>
      </c>
      <c r="E144" s="43">
        <v>1</v>
      </c>
      <c r="F144" s="26" t="s">
        <v>274</v>
      </c>
    </row>
    <row r="145" spans="1:6" ht="31.5" x14ac:dyDescent="0.25">
      <c r="A145" s="39" t="s">
        <v>349</v>
      </c>
      <c r="B145" s="40" t="s">
        <v>350</v>
      </c>
      <c r="C145" s="41" t="s">
        <v>270</v>
      </c>
      <c r="D145" s="42">
        <v>1.0185185185185184E-2</v>
      </c>
      <c r="E145" s="43">
        <v>1</v>
      </c>
      <c r="F145" s="26" t="s">
        <v>274</v>
      </c>
    </row>
    <row r="146" spans="1:6" ht="63" x14ac:dyDescent="0.25">
      <c r="A146" s="39" t="s">
        <v>351</v>
      </c>
      <c r="B146" s="40" t="s">
        <v>352</v>
      </c>
      <c r="C146" s="41" t="s">
        <v>270</v>
      </c>
      <c r="D146" s="42">
        <v>0.13534722222222223</v>
      </c>
      <c r="E146" s="43">
        <v>4</v>
      </c>
      <c r="F146" s="26" t="s">
        <v>274</v>
      </c>
    </row>
    <row r="147" spans="1:6" ht="78.75" x14ac:dyDescent="0.25">
      <c r="A147" s="39" t="s">
        <v>353</v>
      </c>
      <c r="B147" s="40" t="s">
        <v>354</v>
      </c>
      <c r="C147" s="41" t="s">
        <v>270</v>
      </c>
      <c r="D147" s="42">
        <v>2.7199074074074073E-2</v>
      </c>
      <c r="E147" s="43">
        <v>1</v>
      </c>
      <c r="F147" s="26" t="s">
        <v>274</v>
      </c>
    </row>
    <row r="148" spans="1:6" ht="21" x14ac:dyDescent="0.25">
      <c r="A148" s="37"/>
      <c r="B148" s="44"/>
      <c r="C148" s="28" t="s">
        <v>276</v>
      </c>
      <c r="D148" s="45">
        <f>SUM(D120:D147)</f>
        <v>3.3356712962962964</v>
      </c>
      <c r="E148" s="20">
        <f>SUM(E120:E147)</f>
        <v>78</v>
      </c>
      <c r="F148" s="21"/>
    </row>
    <row r="149" spans="1:6" ht="15.75" x14ac:dyDescent="0.25">
      <c r="A149" s="11" t="s">
        <v>105</v>
      </c>
      <c r="B149" s="11" t="s">
        <v>106</v>
      </c>
      <c r="C149" s="11" t="s">
        <v>107</v>
      </c>
      <c r="D149" s="12" t="s">
        <v>108</v>
      </c>
      <c r="E149" s="13" t="s">
        <v>109</v>
      </c>
      <c r="F149" s="11" t="s">
        <v>110</v>
      </c>
    </row>
    <row r="150" spans="1:6" ht="47.25" x14ac:dyDescent="0.25">
      <c r="A150" s="37" t="s">
        <v>355</v>
      </c>
      <c r="B150" s="14" t="s">
        <v>356</v>
      </c>
      <c r="C150" s="31" t="s">
        <v>270</v>
      </c>
      <c r="D150" s="25">
        <v>3.1134259259259261E-2</v>
      </c>
      <c r="E150" s="15">
        <v>2</v>
      </c>
      <c r="F150" s="32" t="s">
        <v>357</v>
      </c>
    </row>
    <row r="151" spans="1:6" ht="15.75" x14ac:dyDescent="0.25">
      <c r="A151" s="37" t="s">
        <v>358</v>
      </c>
      <c r="B151" s="14" t="s">
        <v>359</v>
      </c>
      <c r="C151" s="31" t="s">
        <v>270</v>
      </c>
      <c r="D151" s="25">
        <v>1.4050925925925927E-2</v>
      </c>
      <c r="E151" s="15">
        <v>1</v>
      </c>
      <c r="F151" s="26" t="s">
        <v>274</v>
      </c>
    </row>
    <row r="152" spans="1:6" ht="47.25" x14ac:dyDescent="0.25">
      <c r="A152" s="37" t="s">
        <v>360</v>
      </c>
      <c r="B152" s="14" t="s">
        <v>361</v>
      </c>
      <c r="C152" s="31" t="s">
        <v>270</v>
      </c>
      <c r="D152" s="25">
        <v>1.2314814814814815E-2</v>
      </c>
      <c r="E152" s="15">
        <v>1</v>
      </c>
      <c r="F152" s="26" t="s">
        <v>274</v>
      </c>
    </row>
    <row r="153" spans="1:6" ht="78.75" x14ac:dyDescent="0.25">
      <c r="A153" s="37" t="s">
        <v>362</v>
      </c>
      <c r="B153" s="14" t="s">
        <v>363</v>
      </c>
      <c r="C153" s="31" t="s">
        <v>270</v>
      </c>
      <c r="D153" s="25">
        <v>6.8171296296296287E-3</v>
      </c>
      <c r="E153" s="15">
        <v>1</v>
      </c>
      <c r="F153" s="26" t="s">
        <v>274</v>
      </c>
    </row>
    <row r="154" spans="1:6" ht="31.5" x14ac:dyDescent="0.25">
      <c r="A154" s="37" t="s">
        <v>364</v>
      </c>
      <c r="B154" s="14" t="s">
        <v>365</v>
      </c>
      <c r="C154" s="31" t="s">
        <v>270</v>
      </c>
      <c r="D154" s="25">
        <v>3.4502314814814812E-2</v>
      </c>
      <c r="E154" s="15">
        <v>1</v>
      </c>
      <c r="F154" s="26" t="s">
        <v>274</v>
      </c>
    </row>
    <row r="155" spans="1:6" ht="94.5" x14ac:dyDescent="0.25">
      <c r="A155" s="37" t="s">
        <v>366</v>
      </c>
      <c r="B155" s="14" t="s">
        <v>367</v>
      </c>
      <c r="C155" s="31" t="s">
        <v>270</v>
      </c>
      <c r="D155" s="25">
        <v>3.3333333333333335E-3</v>
      </c>
      <c r="E155" s="15">
        <v>1</v>
      </c>
      <c r="F155" s="26" t="s">
        <v>274</v>
      </c>
    </row>
    <row r="156" spans="1:6" ht="15.75" x14ac:dyDescent="0.25">
      <c r="A156" s="37" t="s">
        <v>368</v>
      </c>
      <c r="B156" s="14" t="s">
        <v>369</v>
      </c>
      <c r="C156" s="31" t="s">
        <v>270</v>
      </c>
      <c r="D156" s="25">
        <v>1.1759259259259259E-2</v>
      </c>
      <c r="E156" s="15">
        <v>1</v>
      </c>
      <c r="F156" s="26" t="s">
        <v>274</v>
      </c>
    </row>
    <row r="157" spans="1:6" ht="78.75" x14ac:dyDescent="0.25">
      <c r="A157" s="37" t="s">
        <v>370</v>
      </c>
      <c r="B157" s="14" t="s">
        <v>371</v>
      </c>
      <c r="C157" s="31" t="s">
        <v>270</v>
      </c>
      <c r="D157" s="25">
        <v>1.7881944444444443E-2</v>
      </c>
      <c r="E157" s="15">
        <v>1</v>
      </c>
      <c r="F157" s="26" t="s">
        <v>274</v>
      </c>
    </row>
    <row r="158" spans="1:6" ht="47.25" x14ac:dyDescent="0.25">
      <c r="A158" s="37" t="s">
        <v>372</v>
      </c>
      <c r="B158" s="14" t="s">
        <v>373</v>
      </c>
      <c r="C158" s="31" t="s">
        <v>270</v>
      </c>
      <c r="D158" s="25">
        <v>2.1608796296296296E-2</v>
      </c>
      <c r="E158" s="15">
        <v>1</v>
      </c>
      <c r="F158" s="26" t="s">
        <v>274</v>
      </c>
    </row>
    <row r="159" spans="1:6" ht="47.25" x14ac:dyDescent="0.25">
      <c r="A159" s="37" t="s">
        <v>374</v>
      </c>
      <c r="B159" s="14" t="s">
        <v>375</v>
      </c>
      <c r="C159" s="31" t="s">
        <v>270</v>
      </c>
      <c r="D159" s="25">
        <v>2.164351851851852E-2</v>
      </c>
      <c r="E159" s="15">
        <v>1</v>
      </c>
      <c r="F159" s="26" t="s">
        <v>274</v>
      </c>
    </row>
    <row r="160" spans="1:6" ht="47.25" x14ac:dyDescent="0.25">
      <c r="A160" s="37" t="s">
        <v>376</v>
      </c>
      <c r="B160" s="14" t="s">
        <v>377</v>
      </c>
      <c r="C160" s="31" t="s">
        <v>270</v>
      </c>
      <c r="D160" s="25">
        <v>1.087962962962963E-2</v>
      </c>
      <c r="E160" s="15">
        <v>1</v>
      </c>
      <c r="F160" s="26" t="s">
        <v>274</v>
      </c>
    </row>
    <row r="161" spans="1:6" ht="94.5" x14ac:dyDescent="0.25">
      <c r="A161" s="37" t="s">
        <v>378</v>
      </c>
      <c r="B161" s="14" t="s">
        <v>379</v>
      </c>
      <c r="C161" s="31" t="s">
        <v>270</v>
      </c>
      <c r="D161" s="25">
        <v>3.0671296296296297E-3</v>
      </c>
      <c r="E161" s="15">
        <v>1</v>
      </c>
      <c r="F161" s="26" t="s">
        <v>274</v>
      </c>
    </row>
    <row r="162" spans="1:6" ht="31.5" x14ac:dyDescent="0.25">
      <c r="A162" s="37" t="s">
        <v>380</v>
      </c>
      <c r="B162" s="14" t="s">
        <v>381</v>
      </c>
      <c r="C162" s="31" t="s">
        <v>270</v>
      </c>
      <c r="D162" s="25">
        <v>1.8692129629629631E-2</v>
      </c>
      <c r="E162" s="15">
        <v>1</v>
      </c>
      <c r="F162" s="26" t="s">
        <v>274</v>
      </c>
    </row>
    <row r="163" spans="1:6" ht="31.5" x14ac:dyDescent="0.25">
      <c r="A163" s="37" t="s">
        <v>382</v>
      </c>
      <c r="B163" s="14" t="s">
        <v>383</v>
      </c>
      <c r="C163" s="31" t="s">
        <v>270</v>
      </c>
      <c r="D163" s="25">
        <v>1.40625E-2</v>
      </c>
      <c r="E163" s="15">
        <v>2</v>
      </c>
      <c r="F163" s="26" t="s">
        <v>274</v>
      </c>
    </row>
    <row r="164" spans="1:6" ht="31.5" x14ac:dyDescent="0.25">
      <c r="A164" s="37" t="s">
        <v>384</v>
      </c>
      <c r="B164" s="14" t="s">
        <v>385</v>
      </c>
      <c r="C164" s="31" t="s">
        <v>270</v>
      </c>
      <c r="D164" s="25">
        <v>1.7893518518518517E-2</v>
      </c>
      <c r="E164" s="15">
        <v>2</v>
      </c>
      <c r="F164" s="26" t="s">
        <v>274</v>
      </c>
    </row>
    <row r="165" spans="1:6" ht="31.5" x14ac:dyDescent="0.25">
      <c r="A165" s="37" t="s">
        <v>386</v>
      </c>
      <c r="B165" s="14" t="s">
        <v>387</v>
      </c>
      <c r="C165" s="31" t="s">
        <v>270</v>
      </c>
      <c r="D165" s="25">
        <v>1.1875E-2</v>
      </c>
      <c r="E165" s="15">
        <v>2</v>
      </c>
      <c r="F165" s="26" t="s">
        <v>274</v>
      </c>
    </row>
    <row r="166" spans="1:6" ht="31.5" x14ac:dyDescent="0.25">
      <c r="A166" s="37" t="s">
        <v>388</v>
      </c>
      <c r="B166" s="14" t="s">
        <v>389</v>
      </c>
      <c r="C166" s="31" t="s">
        <v>270</v>
      </c>
      <c r="D166" s="25">
        <v>4.340277777777778E-3</v>
      </c>
      <c r="E166" s="15">
        <v>1</v>
      </c>
      <c r="F166" s="26" t="s">
        <v>274</v>
      </c>
    </row>
    <row r="167" spans="1:6" ht="47.25" x14ac:dyDescent="0.25">
      <c r="A167" s="37" t="s">
        <v>390</v>
      </c>
      <c r="B167" s="14" t="s">
        <v>391</v>
      </c>
      <c r="C167" s="31" t="s">
        <v>270</v>
      </c>
      <c r="D167" s="25">
        <v>2.0682870370370369E-2</v>
      </c>
      <c r="E167" s="15">
        <v>2</v>
      </c>
      <c r="F167" s="26" t="s">
        <v>274</v>
      </c>
    </row>
    <row r="168" spans="1:6" ht="31.5" x14ac:dyDescent="0.25">
      <c r="A168" s="37" t="s">
        <v>392</v>
      </c>
      <c r="B168" s="14" t="s">
        <v>393</v>
      </c>
      <c r="C168" s="31" t="s">
        <v>270</v>
      </c>
      <c r="D168" s="25">
        <v>1.4907407407407406E-2</v>
      </c>
      <c r="E168" s="15">
        <v>1</v>
      </c>
      <c r="F168" s="26" t="s">
        <v>274</v>
      </c>
    </row>
    <row r="169" spans="1:6" ht="21" x14ac:dyDescent="0.25">
      <c r="A169" s="34"/>
      <c r="B169" s="34"/>
      <c r="C169" s="20" t="s">
        <v>276</v>
      </c>
      <c r="D169" s="45">
        <f>SUM(D150:D168)</f>
        <v>0.29144675925925934</v>
      </c>
      <c r="E169" s="20">
        <f>SUM(E150:E168)</f>
        <v>24</v>
      </c>
      <c r="F169" s="21"/>
    </row>
    <row r="170" spans="1:6" ht="15.75" x14ac:dyDescent="0.25">
      <c r="A170" s="11" t="s">
        <v>105</v>
      </c>
      <c r="B170" s="11" t="s">
        <v>106</v>
      </c>
      <c r="C170" s="11" t="s">
        <v>107</v>
      </c>
      <c r="D170" s="12" t="s">
        <v>108</v>
      </c>
      <c r="E170" s="13" t="s">
        <v>109</v>
      </c>
      <c r="F170" s="11" t="s">
        <v>110</v>
      </c>
    </row>
    <row r="171" spans="1:6" ht="94.5" x14ac:dyDescent="0.25">
      <c r="A171" s="37" t="s">
        <v>394</v>
      </c>
      <c r="B171" s="46" t="s">
        <v>395</v>
      </c>
      <c r="C171" s="24" t="s">
        <v>270</v>
      </c>
      <c r="D171" s="25">
        <v>4.3321759259259261E-2</v>
      </c>
      <c r="E171" s="47">
        <v>1</v>
      </c>
      <c r="F171" s="32" t="s">
        <v>138</v>
      </c>
    </row>
    <row r="172" spans="1:6" ht="21" x14ac:dyDescent="0.35">
      <c r="A172" s="34"/>
      <c r="B172" s="34"/>
      <c r="C172" s="48" t="s">
        <v>276</v>
      </c>
      <c r="D172" s="29">
        <v>4.3321759259259261E-2</v>
      </c>
      <c r="E172" s="20">
        <v>1</v>
      </c>
      <c r="F172" s="21"/>
    </row>
    <row r="173" spans="1:6" ht="21" x14ac:dyDescent="0.25">
      <c r="A173" s="59" t="s">
        <v>396</v>
      </c>
      <c r="B173" s="59"/>
      <c r="C173" s="59"/>
      <c r="D173" s="45">
        <f>SUM(D106,D118,D148,D169,D172)</f>
        <v>4.4827893518518529</v>
      </c>
      <c r="E173" s="20">
        <f>SUM(E106,E118,E148,E169,E172)</f>
        <v>131</v>
      </c>
      <c r="F173" s="21"/>
    </row>
    <row r="174" spans="1:6" ht="26.25" x14ac:dyDescent="0.4">
      <c r="A174" s="60" t="s">
        <v>397</v>
      </c>
      <c r="B174" s="60"/>
      <c r="C174" s="60"/>
      <c r="D174" s="60"/>
      <c r="E174" s="60"/>
      <c r="F174" s="60"/>
    </row>
    <row r="175" spans="1:6" ht="15.75" x14ac:dyDescent="0.25">
      <c r="A175" s="11" t="s">
        <v>105</v>
      </c>
      <c r="B175" s="11" t="s">
        <v>106</v>
      </c>
      <c r="C175" s="11" t="s">
        <v>107</v>
      </c>
      <c r="D175" s="12" t="s">
        <v>108</v>
      </c>
      <c r="E175" s="13" t="s">
        <v>109</v>
      </c>
      <c r="F175" s="11" t="s">
        <v>110</v>
      </c>
    </row>
    <row r="176" spans="1:6" ht="31.5" x14ac:dyDescent="0.25">
      <c r="A176" s="34" t="s">
        <v>398</v>
      </c>
      <c r="B176" s="49" t="s">
        <v>399</v>
      </c>
      <c r="C176" s="32" t="s">
        <v>400</v>
      </c>
      <c r="D176" s="50">
        <v>4.4363425925925924E-2</v>
      </c>
      <c r="E176" s="32">
        <v>1</v>
      </c>
      <c r="F176" s="32" t="s">
        <v>401</v>
      </c>
    </row>
    <row r="177" spans="1:6" ht="31.5" x14ac:dyDescent="0.25">
      <c r="A177" s="34" t="s">
        <v>402</v>
      </c>
      <c r="B177" s="49" t="s">
        <v>403</v>
      </c>
      <c r="C177" s="32" t="s">
        <v>400</v>
      </c>
      <c r="D177" s="50">
        <v>5.6851851851851855E-2</v>
      </c>
      <c r="E177" s="32">
        <v>2</v>
      </c>
      <c r="F177" s="26" t="s">
        <v>274</v>
      </c>
    </row>
    <row r="178" spans="1:6" ht="31.5" x14ac:dyDescent="0.25">
      <c r="A178" s="34" t="s">
        <v>404</v>
      </c>
      <c r="B178" s="49" t="s">
        <v>405</v>
      </c>
      <c r="C178" s="32" t="s">
        <v>400</v>
      </c>
      <c r="D178" s="50">
        <v>8.5520833333333338E-2</v>
      </c>
      <c r="E178" s="32">
        <v>2</v>
      </c>
      <c r="F178" s="26" t="s">
        <v>274</v>
      </c>
    </row>
    <row r="179" spans="1:6" ht="31.5" x14ac:dyDescent="0.25">
      <c r="A179" s="27" t="s">
        <v>406</v>
      </c>
      <c r="B179" s="49" t="s">
        <v>407</v>
      </c>
      <c r="C179" s="32" t="s">
        <v>400</v>
      </c>
      <c r="D179" s="50">
        <v>5.395833333333333E-2</v>
      </c>
      <c r="E179" s="32">
        <v>2</v>
      </c>
      <c r="F179" s="26" t="s">
        <v>274</v>
      </c>
    </row>
    <row r="180" spans="1:6" ht="47.25" x14ac:dyDescent="0.25">
      <c r="A180" s="34" t="s">
        <v>408</v>
      </c>
      <c r="B180" s="49" t="s">
        <v>409</v>
      </c>
      <c r="C180" s="32" t="s">
        <v>400</v>
      </c>
      <c r="D180" s="50">
        <v>1.9583333333333331E-2</v>
      </c>
      <c r="E180" s="32">
        <v>1</v>
      </c>
      <c r="F180" s="26" t="s">
        <v>274</v>
      </c>
    </row>
    <row r="181" spans="1:6" ht="31.5" x14ac:dyDescent="0.25">
      <c r="A181" s="34" t="s">
        <v>410</v>
      </c>
      <c r="B181" s="49" t="s">
        <v>411</v>
      </c>
      <c r="C181" s="32" t="s">
        <v>400</v>
      </c>
      <c r="D181" s="50">
        <v>2.71875E-2</v>
      </c>
      <c r="E181" s="32">
        <v>1</v>
      </c>
      <c r="F181" s="26" t="s">
        <v>274</v>
      </c>
    </row>
    <row r="182" spans="1:6" ht="31.5" x14ac:dyDescent="0.25">
      <c r="A182" s="34" t="s">
        <v>412</v>
      </c>
      <c r="B182" s="49" t="s">
        <v>413</v>
      </c>
      <c r="C182" s="32" t="s">
        <v>400</v>
      </c>
      <c r="D182" s="50">
        <v>5.0856481481481482E-2</v>
      </c>
      <c r="E182" s="32">
        <v>1</v>
      </c>
      <c r="F182" s="26" t="s">
        <v>274</v>
      </c>
    </row>
    <row r="183" spans="1:6" ht="47.25" x14ac:dyDescent="0.25">
      <c r="A183" s="34" t="s">
        <v>414</v>
      </c>
      <c r="B183" s="49" t="s">
        <v>415</v>
      </c>
      <c r="C183" s="32" t="s">
        <v>400</v>
      </c>
      <c r="D183" s="50">
        <v>8.4652777777777771E-2</v>
      </c>
      <c r="E183" s="32">
        <v>2</v>
      </c>
      <c r="F183" s="26" t="s">
        <v>274</v>
      </c>
    </row>
    <row r="184" spans="1:6" ht="47.25" x14ac:dyDescent="0.25">
      <c r="A184" s="34" t="s">
        <v>416</v>
      </c>
      <c r="B184" s="49" t="s">
        <v>417</v>
      </c>
      <c r="C184" s="32" t="s">
        <v>400</v>
      </c>
      <c r="D184" s="50">
        <v>2.5810185185185186E-2</v>
      </c>
      <c r="E184" s="32">
        <v>1</v>
      </c>
      <c r="F184" s="26" t="s">
        <v>274</v>
      </c>
    </row>
    <row r="185" spans="1:6" ht="47.25" x14ac:dyDescent="0.25">
      <c r="A185" s="34" t="s">
        <v>418</v>
      </c>
      <c r="B185" s="49" t="s">
        <v>419</v>
      </c>
      <c r="C185" s="32" t="s">
        <v>400</v>
      </c>
      <c r="D185" s="50">
        <v>3.3865740740740738E-2</v>
      </c>
      <c r="E185" s="32">
        <v>1</v>
      </c>
      <c r="F185" s="26" t="s">
        <v>274</v>
      </c>
    </row>
    <row r="186" spans="1:6" ht="31.5" x14ac:dyDescent="0.25">
      <c r="A186" s="34" t="s">
        <v>420</v>
      </c>
      <c r="B186" s="49" t="s">
        <v>421</v>
      </c>
      <c r="C186" s="32" t="s">
        <v>400</v>
      </c>
      <c r="D186" s="50">
        <v>7.1689814814814817E-2</v>
      </c>
      <c r="E186" s="26">
        <v>2</v>
      </c>
      <c r="F186" s="26" t="s">
        <v>274</v>
      </c>
    </row>
    <row r="187" spans="1:6" ht="47.25" x14ac:dyDescent="0.25">
      <c r="A187" s="34" t="s">
        <v>422</v>
      </c>
      <c r="B187" s="49" t="s">
        <v>423</v>
      </c>
      <c r="C187" s="32" t="s">
        <v>400</v>
      </c>
      <c r="D187" s="50">
        <v>7.9351851851851854E-2</v>
      </c>
      <c r="E187" s="26">
        <v>2</v>
      </c>
      <c r="F187" s="26" t="s">
        <v>274</v>
      </c>
    </row>
    <row r="188" spans="1:6" ht="47.25" x14ac:dyDescent="0.25">
      <c r="A188" s="34" t="s">
        <v>424</v>
      </c>
      <c r="B188" s="49" t="s">
        <v>425</v>
      </c>
      <c r="C188" s="32" t="s">
        <v>400</v>
      </c>
      <c r="D188" s="50">
        <v>6.8726851851851858E-2</v>
      </c>
      <c r="E188" s="26">
        <v>2</v>
      </c>
      <c r="F188" s="26" t="s">
        <v>274</v>
      </c>
    </row>
    <row r="189" spans="1:6" ht="47.25" x14ac:dyDescent="0.25">
      <c r="A189" s="34" t="s">
        <v>426</v>
      </c>
      <c r="B189" s="49" t="s">
        <v>427</v>
      </c>
      <c r="C189" s="32" t="s">
        <v>400</v>
      </c>
      <c r="D189" s="50">
        <v>3.8148148148148146E-2</v>
      </c>
      <c r="E189" s="26">
        <v>1</v>
      </c>
      <c r="F189" s="26" t="s">
        <v>274</v>
      </c>
    </row>
    <row r="190" spans="1:6" ht="31.5" x14ac:dyDescent="0.25">
      <c r="A190" s="34" t="s">
        <v>428</v>
      </c>
      <c r="B190" s="49" t="s">
        <v>429</v>
      </c>
      <c r="C190" s="32" t="s">
        <v>400</v>
      </c>
      <c r="D190" s="50">
        <v>5.0115740740740738E-2</v>
      </c>
      <c r="E190" s="26">
        <v>2</v>
      </c>
      <c r="F190" s="26" t="s">
        <v>274</v>
      </c>
    </row>
    <row r="191" spans="1:6" ht="31.5" x14ac:dyDescent="0.25">
      <c r="A191" s="34" t="s">
        <v>430</v>
      </c>
      <c r="B191" s="49" t="s">
        <v>431</v>
      </c>
      <c r="C191" s="32" t="s">
        <v>400</v>
      </c>
      <c r="D191" s="50">
        <v>1.6319444444444445E-2</v>
      </c>
      <c r="E191" s="26">
        <v>1</v>
      </c>
      <c r="F191" s="26" t="s">
        <v>274</v>
      </c>
    </row>
    <row r="192" spans="1:6" ht="31.5" x14ac:dyDescent="0.25">
      <c r="A192" s="34" t="s">
        <v>432</v>
      </c>
      <c r="B192" s="49" t="s">
        <v>433</v>
      </c>
      <c r="C192" s="32" t="s">
        <v>400</v>
      </c>
      <c r="D192" s="50">
        <v>5.2326388888888888E-2</v>
      </c>
      <c r="E192" s="26">
        <v>1</v>
      </c>
      <c r="F192" s="26" t="s">
        <v>274</v>
      </c>
    </row>
    <row r="193" spans="1:6" ht="47.25" x14ac:dyDescent="0.25">
      <c r="A193" s="34" t="s">
        <v>434</v>
      </c>
      <c r="B193" s="49" t="s">
        <v>435</v>
      </c>
      <c r="C193" s="32" t="s">
        <v>400</v>
      </c>
      <c r="D193" s="50">
        <v>7.2534722222222223E-2</v>
      </c>
      <c r="E193" s="26">
        <v>2</v>
      </c>
      <c r="F193" s="26" t="s">
        <v>274</v>
      </c>
    </row>
    <row r="194" spans="1:6" ht="47.25" x14ac:dyDescent="0.25">
      <c r="A194" s="34" t="s">
        <v>436</v>
      </c>
      <c r="B194" s="46" t="s">
        <v>437</v>
      </c>
      <c r="C194" s="32" t="s">
        <v>400</v>
      </c>
      <c r="D194" s="50">
        <v>7.8182870370370375E-2</v>
      </c>
      <c r="E194" s="26">
        <v>2</v>
      </c>
      <c r="F194" s="26" t="s">
        <v>274</v>
      </c>
    </row>
    <row r="195" spans="1:6" ht="47.25" x14ac:dyDescent="0.25">
      <c r="A195" s="34" t="s">
        <v>438</v>
      </c>
      <c r="B195" s="49" t="s">
        <v>439</v>
      </c>
      <c r="C195" s="32" t="s">
        <v>400</v>
      </c>
      <c r="D195" s="50">
        <v>3.8553240740740742E-2</v>
      </c>
      <c r="E195" s="26">
        <v>1</v>
      </c>
      <c r="F195" s="26" t="s">
        <v>274</v>
      </c>
    </row>
    <row r="196" spans="1:6" ht="31.5" x14ac:dyDescent="0.25">
      <c r="A196" s="34" t="s">
        <v>440</v>
      </c>
      <c r="B196" s="49" t="s">
        <v>441</v>
      </c>
      <c r="C196" s="32" t="s">
        <v>400</v>
      </c>
      <c r="D196" s="50">
        <v>2.1238425925925924E-2</v>
      </c>
      <c r="E196" s="26">
        <v>1</v>
      </c>
      <c r="F196" s="26" t="s">
        <v>274</v>
      </c>
    </row>
    <row r="197" spans="1:6" ht="31.5" x14ac:dyDescent="0.25">
      <c r="A197" s="34" t="s">
        <v>442</v>
      </c>
      <c r="B197" s="49" t="s">
        <v>443</v>
      </c>
      <c r="C197" s="32" t="s">
        <v>400</v>
      </c>
      <c r="D197" s="50">
        <v>2.5810185185185183E-2</v>
      </c>
      <c r="E197" s="26">
        <v>1</v>
      </c>
      <c r="F197" s="26" t="s">
        <v>274</v>
      </c>
    </row>
    <row r="198" spans="1:6" ht="47.25" x14ac:dyDescent="0.25">
      <c r="A198" s="34" t="s">
        <v>444</v>
      </c>
      <c r="B198" s="49" t="s">
        <v>445</v>
      </c>
      <c r="C198" s="32" t="s">
        <v>400</v>
      </c>
      <c r="D198" s="50">
        <v>3.7962962962962963E-3</v>
      </c>
      <c r="E198" s="26">
        <v>1</v>
      </c>
      <c r="F198" s="26" t="s">
        <v>274</v>
      </c>
    </row>
    <row r="199" spans="1:6" ht="15.75" x14ac:dyDescent="0.25">
      <c r="A199" s="34" t="s">
        <v>446</v>
      </c>
      <c r="B199" s="49" t="s">
        <v>447</v>
      </c>
      <c r="C199" s="32" t="s">
        <v>400</v>
      </c>
      <c r="D199" s="50">
        <v>3.5682870370370372E-2</v>
      </c>
      <c r="E199" s="26">
        <v>1</v>
      </c>
      <c r="F199" s="26" t="s">
        <v>274</v>
      </c>
    </row>
    <row r="200" spans="1:6" ht="47.25" x14ac:dyDescent="0.25">
      <c r="A200" s="27" t="s">
        <v>448</v>
      </c>
      <c r="B200" s="49" t="s">
        <v>449</v>
      </c>
      <c r="C200" s="32" t="s">
        <v>400</v>
      </c>
      <c r="D200" s="50">
        <v>2.7592592592592592E-2</v>
      </c>
      <c r="E200" s="26">
        <v>1</v>
      </c>
      <c r="F200" s="26" t="s">
        <v>274</v>
      </c>
    </row>
    <row r="201" spans="1:6" ht="47.25" x14ac:dyDescent="0.25">
      <c r="A201" s="27" t="s">
        <v>450</v>
      </c>
      <c r="B201" s="49" t="s">
        <v>451</v>
      </c>
      <c r="C201" s="32" t="s">
        <v>400</v>
      </c>
      <c r="D201" s="50">
        <v>2.6377314814814815E-2</v>
      </c>
      <c r="E201" s="26">
        <v>1</v>
      </c>
      <c r="F201" s="26" t="s">
        <v>274</v>
      </c>
    </row>
    <row r="202" spans="1:6" ht="47.25" x14ac:dyDescent="0.25">
      <c r="A202" s="34" t="s">
        <v>452</v>
      </c>
      <c r="B202" s="49" t="s">
        <v>453</v>
      </c>
      <c r="C202" s="32" t="s">
        <v>400</v>
      </c>
      <c r="D202" s="50">
        <v>4.5381944444444447E-2</v>
      </c>
      <c r="E202" s="26">
        <v>1</v>
      </c>
      <c r="F202" s="26" t="s">
        <v>274</v>
      </c>
    </row>
    <row r="203" spans="1:6" ht="47.25" x14ac:dyDescent="0.25">
      <c r="A203" s="34" t="s">
        <v>454</v>
      </c>
      <c r="B203" s="49" t="s">
        <v>455</v>
      </c>
      <c r="C203" s="32" t="s">
        <v>400</v>
      </c>
      <c r="D203" s="50">
        <v>2.3009259259259257E-2</v>
      </c>
      <c r="E203" s="26">
        <v>1</v>
      </c>
      <c r="F203" s="26" t="s">
        <v>274</v>
      </c>
    </row>
    <row r="204" spans="1:6" ht="31.5" x14ac:dyDescent="0.25">
      <c r="A204" s="27" t="s">
        <v>456</v>
      </c>
      <c r="B204" s="49" t="s">
        <v>457</v>
      </c>
      <c r="C204" s="32" t="s">
        <v>400</v>
      </c>
      <c r="D204" s="50">
        <v>1.6157407407407409E-2</v>
      </c>
      <c r="E204" s="26">
        <v>1</v>
      </c>
      <c r="F204" s="26" t="s">
        <v>274</v>
      </c>
    </row>
    <row r="205" spans="1:6" ht="31.5" x14ac:dyDescent="0.25">
      <c r="A205" s="34" t="s">
        <v>458</v>
      </c>
      <c r="B205" s="49" t="s">
        <v>457</v>
      </c>
      <c r="C205" s="32" t="s">
        <v>400</v>
      </c>
      <c r="D205" s="50">
        <v>3.9548611111111111E-2</v>
      </c>
      <c r="E205" s="26">
        <v>1</v>
      </c>
      <c r="F205" s="26" t="s">
        <v>274</v>
      </c>
    </row>
    <row r="206" spans="1:6" ht="31.5" x14ac:dyDescent="0.25">
      <c r="A206" s="34" t="s">
        <v>459</v>
      </c>
      <c r="B206" s="49" t="s">
        <v>460</v>
      </c>
      <c r="C206" s="32" t="s">
        <v>400</v>
      </c>
      <c r="D206" s="50">
        <v>3.2569444444444443E-2</v>
      </c>
      <c r="E206" s="26">
        <v>1</v>
      </c>
      <c r="F206" s="26" t="s">
        <v>274</v>
      </c>
    </row>
    <row r="207" spans="1:6" ht="31.5" x14ac:dyDescent="0.25">
      <c r="A207" s="34" t="s">
        <v>461</v>
      </c>
      <c r="B207" s="49" t="s">
        <v>462</v>
      </c>
      <c r="C207" s="32" t="s">
        <v>400</v>
      </c>
      <c r="D207" s="50">
        <v>3.5717592592592592E-2</v>
      </c>
      <c r="E207" s="26">
        <v>1</v>
      </c>
      <c r="F207" s="26" t="s">
        <v>274</v>
      </c>
    </row>
    <row r="208" spans="1:6" ht="31.5" x14ac:dyDescent="0.25">
      <c r="A208" s="34" t="s">
        <v>463</v>
      </c>
      <c r="B208" s="49" t="s">
        <v>464</v>
      </c>
      <c r="C208" s="32" t="s">
        <v>400</v>
      </c>
      <c r="D208" s="50">
        <v>3.9537037037037037E-2</v>
      </c>
      <c r="E208" s="26">
        <v>1</v>
      </c>
      <c r="F208" s="26" t="s">
        <v>274</v>
      </c>
    </row>
    <row r="209" spans="1:6" ht="31.5" x14ac:dyDescent="0.25">
      <c r="A209" s="34" t="s">
        <v>465</v>
      </c>
      <c r="B209" s="49" t="s">
        <v>466</v>
      </c>
      <c r="C209" s="32" t="s">
        <v>400</v>
      </c>
      <c r="D209" s="50">
        <v>7.7256944444444448E-2</v>
      </c>
      <c r="E209" s="26">
        <v>2</v>
      </c>
      <c r="F209" s="26" t="s">
        <v>274</v>
      </c>
    </row>
    <row r="210" spans="1:6" ht="31.5" x14ac:dyDescent="0.25">
      <c r="A210" s="34" t="s">
        <v>467</v>
      </c>
      <c r="B210" s="49" t="s">
        <v>468</v>
      </c>
      <c r="C210" s="32" t="s">
        <v>400</v>
      </c>
      <c r="D210" s="50">
        <v>3.4826388888888886E-2</v>
      </c>
      <c r="E210" s="26">
        <v>1</v>
      </c>
      <c r="F210" s="26" t="s">
        <v>274</v>
      </c>
    </row>
    <row r="211" spans="1:6" ht="31.5" x14ac:dyDescent="0.25">
      <c r="A211" s="34" t="s">
        <v>469</v>
      </c>
      <c r="B211" s="49" t="s">
        <v>470</v>
      </c>
      <c r="C211" s="32" t="s">
        <v>400</v>
      </c>
      <c r="D211" s="50">
        <v>8.0266203703703701E-2</v>
      </c>
      <c r="E211" s="26">
        <v>2</v>
      </c>
      <c r="F211" s="26" t="s">
        <v>274</v>
      </c>
    </row>
    <row r="212" spans="1:6" ht="31.5" x14ac:dyDescent="0.25">
      <c r="A212" s="34" t="s">
        <v>471</v>
      </c>
      <c r="B212" s="49" t="s">
        <v>472</v>
      </c>
      <c r="C212" s="32" t="s">
        <v>400</v>
      </c>
      <c r="D212" s="50">
        <v>3.3541666666666664E-2</v>
      </c>
      <c r="E212" s="26">
        <v>1</v>
      </c>
      <c r="F212" s="26" t="s">
        <v>274</v>
      </c>
    </row>
    <row r="213" spans="1:6" ht="31.5" x14ac:dyDescent="0.25">
      <c r="A213" s="34" t="s">
        <v>473</v>
      </c>
      <c r="B213" s="49" t="s">
        <v>474</v>
      </c>
      <c r="C213" s="32" t="s">
        <v>400</v>
      </c>
      <c r="D213" s="50">
        <v>2.3564814814814816E-2</v>
      </c>
      <c r="E213" s="26">
        <v>1</v>
      </c>
      <c r="F213" s="26" t="s">
        <v>274</v>
      </c>
    </row>
    <row r="214" spans="1:6" ht="47.25" x14ac:dyDescent="0.25">
      <c r="A214" s="34" t="s">
        <v>475</v>
      </c>
      <c r="B214" s="49" t="s">
        <v>476</v>
      </c>
      <c r="C214" s="32" t="s">
        <v>400</v>
      </c>
      <c r="D214" s="50">
        <v>4.3310185185185188E-2</v>
      </c>
      <c r="E214" s="26">
        <v>1</v>
      </c>
      <c r="F214" s="26" t="s">
        <v>274</v>
      </c>
    </row>
    <row r="215" spans="1:6" ht="31.5" x14ac:dyDescent="0.25">
      <c r="A215" s="34" t="s">
        <v>477</v>
      </c>
      <c r="B215" s="49" t="s">
        <v>478</v>
      </c>
      <c r="C215" s="32" t="s">
        <v>400</v>
      </c>
      <c r="D215" s="50">
        <v>3.7442129629629631E-2</v>
      </c>
      <c r="E215" s="26">
        <v>1</v>
      </c>
      <c r="F215" s="26" t="s">
        <v>274</v>
      </c>
    </row>
    <row r="216" spans="1:6" ht="31.5" x14ac:dyDescent="0.25">
      <c r="A216" s="34" t="s">
        <v>479</v>
      </c>
      <c r="B216" s="49" t="s">
        <v>480</v>
      </c>
      <c r="C216" s="32" t="s">
        <v>400</v>
      </c>
      <c r="D216" s="50">
        <v>0.21076388888888889</v>
      </c>
      <c r="E216" s="26">
        <v>7</v>
      </c>
      <c r="F216" s="26" t="s">
        <v>274</v>
      </c>
    </row>
    <row r="217" spans="1:6" ht="31.5" x14ac:dyDescent="0.25">
      <c r="A217" s="34" t="s">
        <v>481</v>
      </c>
      <c r="B217" s="49" t="s">
        <v>482</v>
      </c>
      <c r="C217" s="32" t="s">
        <v>400</v>
      </c>
      <c r="D217" s="50">
        <v>6.2754629629629632E-2</v>
      </c>
      <c r="E217" s="26">
        <v>1</v>
      </c>
      <c r="F217" s="26" t="s">
        <v>274</v>
      </c>
    </row>
    <row r="218" spans="1:6" ht="15.75" x14ac:dyDescent="0.25">
      <c r="A218" s="34" t="s">
        <v>483</v>
      </c>
      <c r="B218" s="49" t="s">
        <v>484</v>
      </c>
      <c r="C218" s="32" t="s">
        <v>400</v>
      </c>
      <c r="D218" s="50">
        <v>3.8460648148148147E-2</v>
      </c>
      <c r="E218" s="26">
        <v>1</v>
      </c>
      <c r="F218" s="26" t="s">
        <v>274</v>
      </c>
    </row>
    <row r="219" spans="1:6" ht="31.5" x14ac:dyDescent="0.25">
      <c r="A219" s="34" t="s">
        <v>485</v>
      </c>
      <c r="B219" s="49" t="s">
        <v>486</v>
      </c>
      <c r="C219" s="32" t="s">
        <v>400</v>
      </c>
      <c r="D219" s="50">
        <v>4.5983796296296293E-2</v>
      </c>
      <c r="E219" s="26">
        <v>1</v>
      </c>
      <c r="F219" s="26" t="s">
        <v>274</v>
      </c>
    </row>
    <row r="220" spans="1:6" ht="31.5" x14ac:dyDescent="0.25">
      <c r="A220" s="34" t="s">
        <v>487</v>
      </c>
      <c r="B220" s="49" t="s">
        <v>488</v>
      </c>
      <c r="C220" s="32" t="s">
        <v>400</v>
      </c>
      <c r="D220" s="50">
        <v>2.5208333333333333E-2</v>
      </c>
      <c r="E220" s="26">
        <v>1</v>
      </c>
      <c r="F220" s="26" t="s">
        <v>274</v>
      </c>
    </row>
    <row r="221" spans="1:6" ht="21" x14ac:dyDescent="0.35">
      <c r="A221" s="55" t="s">
        <v>489</v>
      </c>
      <c r="B221" s="55"/>
      <c r="C221" s="55"/>
      <c r="D221" s="45">
        <f>SUM(D176:D220)</f>
        <v>2.134398148148148</v>
      </c>
      <c r="E221" s="20">
        <f>SUM(E190:E220)</f>
        <v>42</v>
      </c>
      <c r="F221" s="34"/>
    </row>
  </sheetData>
  <mergeCells count="6">
    <mergeCell ref="A221:C221"/>
    <mergeCell ref="A29:F29"/>
    <mergeCell ref="B100:C100"/>
    <mergeCell ref="A101:F101"/>
    <mergeCell ref="A173:C173"/>
    <mergeCell ref="A174:F174"/>
  </mergeCells>
  <pageMargins left="0.7" right="0.7" top="0.75" bottom="0.75" header="0.3" footer="0.3"/>
  <pageSetup orientation="portrait" r:id="rId1"/>
  <ignoredErrors>
    <ignoredError sqref="B13:B14 B15:B26 B3:B12 E4: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Shawntay A Watson</dc:creator>
  <cp:lastModifiedBy>Richard W Peuser</cp:lastModifiedBy>
  <cp:lastPrinted>2024-10-01T13:58:35Z</cp:lastPrinted>
  <dcterms:created xsi:type="dcterms:W3CDTF">2024-09-26T15:32:24Z</dcterms:created>
  <dcterms:modified xsi:type="dcterms:W3CDTF">2024-10-02T11:38:40Z</dcterms:modified>
</cp:coreProperties>
</file>