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65" windowWidth="14805" windowHeight="7950" tabRatio="763" activeTab="1"/>
  </bookViews>
  <sheets>
    <sheet name="Instructions" sheetId="10" r:id="rId1"/>
    <sheet name="Domain 1 Mgmt and Org Structure" sheetId="6" r:id="rId2"/>
    <sheet name="Domain 2 Policy, Standards, Gov" sheetId="8" r:id="rId3"/>
    <sheet name="Domain 3 RIM Program Operations" sheetId="9" r:id="rId4"/>
    <sheet name="Reference" sheetId="2" state="hidden" r:id="rId5"/>
    <sheet name="Maturity Summary" sheetId="1" r:id="rId6"/>
  </sheets>
  <definedNames>
    <definedName name="Level">Reference!$A$2:$A$6</definedName>
    <definedName name="Score">Reference!$C$2:$C$6</definedName>
    <definedName name="Select_Level">Reference!$B$2:$B$6</definedName>
  </definedNames>
  <calcPr calcId="152511"/>
  <fileRecoveryPr repairLoad="1"/>
</workbook>
</file>

<file path=xl/calcChain.xml><?xml version="1.0" encoding="utf-8"?>
<calcChain xmlns="http://schemas.openxmlformats.org/spreadsheetml/2006/main">
  <c r="A3" i="1" l="1"/>
  <c r="B26" i="1" l="1"/>
  <c r="B25" i="1"/>
  <c r="A26" i="1"/>
  <c r="A25" i="1"/>
  <c r="B17" i="1"/>
  <c r="A17" i="1"/>
  <c r="B16" i="1"/>
  <c r="B15" i="1"/>
  <c r="A16" i="1"/>
  <c r="A15" i="1"/>
  <c r="C51" i="9" l="1"/>
  <c r="C26" i="1" s="1"/>
  <c r="A51" i="9"/>
  <c r="A50" i="9"/>
  <c r="A49" i="9"/>
  <c r="A48" i="9"/>
  <c r="A47" i="9"/>
  <c r="A46" i="9"/>
  <c r="A45" i="9"/>
  <c r="C41" i="9"/>
  <c r="C25" i="1" s="1"/>
  <c r="A41" i="9"/>
  <c r="A40" i="9"/>
  <c r="A39" i="9"/>
  <c r="A38" i="9"/>
  <c r="A37" i="9"/>
  <c r="A36" i="9"/>
  <c r="A35" i="9"/>
  <c r="C54" i="8"/>
  <c r="C17" i="1" s="1"/>
  <c r="A54" i="8"/>
  <c r="A53" i="8"/>
  <c r="A52" i="8"/>
  <c r="A51" i="8"/>
  <c r="A50" i="8"/>
  <c r="A49" i="8"/>
  <c r="A48" i="8"/>
  <c r="C43" i="8"/>
  <c r="C16" i="1" s="1"/>
  <c r="A43" i="8"/>
  <c r="A42" i="8"/>
  <c r="A41" i="8"/>
  <c r="A40" i="8"/>
  <c r="A39" i="8"/>
  <c r="A38" i="8"/>
  <c r="A37" i="8"/>
  <c r="C32" i="8" l="1"/>
  <c r="C15" i="1" s="1"/>
  <c r="A32" i="8"/>
  <c r="A31" i="8"/>
  <c r="A30" i="8"/>
  <c r="A29" i="8"/>
  <c r="A28" i="8"/>
  <c r="A27" i="8"/>
  <c r="A26" i="8"/>
  <c r="A5" i="1"/>
  <c r="A24" i="1" l="1"/>
  <c r="C1" i="9"/>
  <c r="C1" i="8"/>
  <c r="C1" i="6"/>
  <c r="A15" i="8"/>
  <c r="A5" i="8"/>
  <c r="B24" i="1"/>
  <c r="B23" i="1"/>
  <c r="B22" i="1"/>
  <c r="A23" i="1"/>
  <c r="A22" i="1"/>
  <c r="A20" i="1"/>
  <c r="A11" i="1"/>
  <c r="B14" i="1"/>
  <c r="B13" i="1"/>
  <c r="B8" i="1"/>
  <c r="B6" i="1"/>
  <c r="B5" i="1"/>
  <c r="B7" i="1"/>
  <c r="A14" i="1"/>
  <c r="A13" i="1"/>
  <c r="A8" i="1"/>
  <c r="A6" i="1"/>
  <c r="A7" i="1"/>
  <c r="A31" i="9"/>
  <c r="A30" i="9"/>
  <c r="A29" i="9"/>
  <c r="A28" i="9"/>
  <c r="A27" i="9"/>
  <c r="A26" i="9"/>
  <c r="A25" i="9"/>
  <c r="A21" i="9"/>
  <c r="A20" i="9"/>
  <c r="A19" i="9"/>
  <c r="A18" i="9"/>
  <c r="A17" i="9"/>
  <c r="A16" i="9"/>
  <c r="A15" i="9"/>
  <c r="A11" i="9"/>
  <c r="A10" i="9"/>
  <c r="A9" i="9"/>
  <c r="A8" i="9"/>
  <c r="A7" i="9"/>
  <c r="A6" i="9"/>
  <c r="A5" i="9"/>
  <c r="A21" i="8"/>
  <c r="A20" i="8"/>
  <c r="A19" i="8"/>
  <c r="A18" i="8"/>
  <c r="A17" i="8"/>
  <c r="A16" i="8"/>
  <c r="A11" i="8"/>
  <c r="A10" i="8"/>
  <c r="A9" i="8"/>
  <c r="A8" i="8"/>
  <c r="A7" i="8"/>
  <c r="A6" i="8"/>
  <c r="A41" i="6"/>
  <c r="A40" i="6"/>
  <c r="A39" i="6"/>
  <c r="A38" i="6"/>
  <c r="A37" i="6"/>
  <c r="A36" i="6"/>
  <c r="A35" i="6"/>
  <c r="A21" i="6"/>
  <c r="A20" i="6"/>
  <c r="A19" i="6"/>
  <c r="A18" i="6"/>
  <c r="A17" i="6"/>
  <c r="A16" i="6"/>
  <c r="A15" i="6"/>
  <c r="A11" i="6"/>
  <c r="A10" i="6"/>
  <c r="A9" i="6"/>
  <c r="A8" i="6"/>
  <c r="A7" i="6"/>
  <c r="A6" i="6"/>
  <c r="A5" i="6"/>
  <c r="A31" i="6"/>
  <c r="A30" i="6"/>
  <c r="A29" i="6"/>
  <c r="A28" i="6"/>
  <c r="A27" i="6"/>
  <c r="A26" i="6"/>
  <c r="A25" i="6"/>
  <c r="C31" i="9"/>
  <c r="C21" i="9"/>
  <c r="C11" i="9"/>
  <c r="C21" i="8"/>
  <c r="C11" i="8"/>
  <c r="C41" i="6"/>
  <c r="C21" i="6"/>
  <c r="C11" i="6"/>
  <c r="C31" i="6"/>
  <c r="C7" i="1" l="1"/>
  <c r="C6" i="1"/>
  <c r="C13" i="1"/>
  <c r="C22" i="1"/>
  <c r="C24" i="1"/>
  <c r="C8" i="1"/>
  <c r="C14" i="1"/>
  <c r="C23" i="1"/>
  <c r="C5" i="1"/>
  <c r="C18" i="1" l="1"/>
  <c r="C27" i="1"/>
  <c r="C9" i="1"/>
  <c r="C29" i="1" l="1"/>
</calcChain>
</file>

<file path=xl/sharedStrings.xml><?xml version="1.0" encoding="utf-8"?>
<sst xmlns="http://schemas.openxmlformats.org/spreadsheetml/2006/main" count="177" uniqueCount="140">
  <si>
    <t>Level</t>
  </si>
  <si>
    <t>Level 0</t>
  </si>
  <si>
    <t>Level 1</t>
  </si>
  <si>
    <t>Level 2</t>
  </si>
  <si>
    <t>Level 3</t>
  </si>
  <si>
    <t>Level 4</t>
  </si>
  <si>
    <t>Score</t>
  </si>
  <si>
    <t>Notes:</t>
  </si>
  <si>
    <t>Select_Level</t>
  </si>
  <si>
    <t>Level 0 - Absent</t>
  </si>
  <si>
    <t>Assessment:</t>
  </si>
  <si>
    <t>Statement</t>
  </si>
  <si>
    <t>Composite Maturity Score:</t>
  </si>
  <si>
    <t>Domain 2 Maturity Score:</t>
  </si>
  <si>
    <t>Domain 3 Maturity Score:</t>
  </si>
  <si>
    <t>Domain 1 Maturity Score:</t>
  </si>
  <si>
    <t>Draft</t>
  </si>
  <si>
    <t>No recognition or promotion of RIM needs and issues by leadership</t>
  </si>
  <si>
    <t>Leadership fully endorses RIM program and participates in the governance function</t>
  </si>
  <si>
    <t>1-1: Strategic Planning</t>
  </si>
  <si>
    <t>1-2: Leadership and Management</t>
  </si>
  <si>
    <t>1-3: Resources</t>
  </si>
  <si>
    <t>1-4: Awareness</t>
  </si>
  <si>
    <t>(a) More consistent approach developed to align RIM needs with business/mission activities
(b) Some strategic elements established 
(c) Leadership understands and supports the need to address RIM as an agency/component</t>
  </si>
  <si>
    <t>(a) RIM program addressed through a proactive approach to align with business/mission activities
(b) Strategic elements established to support integration with strategic and operational planning/execution
(c) Leadership fully endorses the RIM program and participates in the governance function</t>
  </si>
  <si>
    <t>Leadership understands and supports need to address RIM as an agency/component</t>
  </si>
  <si>
    <t>Informal RIM organization with:
(a) Indeterminate roles and responsibilities, with staffing as "other duties as assigned"
(b) Limited funding
(c) Scattered, localized electronic records management without standardization
(d) Mostly manual RIM processes
(e) Usability of records primarily limited to immediate owners/creators</t>
  </si>
  <si>
    <t>The extent to which the agency/component: 
(a) Has an established method to inform all personnel of their records management responsibilities in law and policy; 
(b) Has developed a communications program that promotes awareness; and   
(c) Continuously provides up-to-date RIM policy and guidance to all personnel.</t>
  </si>
  <si>
    <t>(a) More widespread adoption of standardized RIM principles
(b) Staff are more aware of their RIM responsibilities
(c) Developing management support structure</t>
  </si>
  <si>
    <t>(a) RIM principles are embedded with agency/component business/mission activities 
(b) Continuous improvement of RIM functions using management support structure and ongoing clear communication methods to elevate RIM performance</t>
  </si>
  <si>
    <t>2-1: Policy, Standards, and Governance Framework</t>
  </si>
  <si>
    <t>(a) Agency/component assigns responsibilty for developing RIM policy, standards, and governance.
(b) RIM policy, standards, and governance are documented in an understandable manner.
(c ) RIM policy, standards, and governance are based upon legislative and statutory regulatory requirements and professional standards.</t>
  </si>
  <si>
    <t>No RIM policy, standards, or governance exist across the agency/component</t>
  </si>
  <si>
    <t>(a) Ad hoc RIM policy
(b) Few or no formal RIM standards
(c) Governance framework is forming to support strategic and operational execution
(d) Informal and disparate governance practices</t>
  </si>
  <si>
    <t xml:space="preserve">(a) Relevant external and internal requirements are starting to be incorporated into a governance framework that establishes RIM principles
(b) Limited adoption of agency/component-wide RIM policy, standards, or governance 
</t>
  </si>
  <si>
    <t>2-3: Risk Management</t>
  </si>
  <si>
    <t>(a) RIM functions are defined to identify and address risk mitigation needs
(b) RIM risk analysis is conducted at the agency/component level
(c) Initial efforts at standardized measurement and reporting
(d) Disparate automation with limited standardization of processes
(e) More unified and active approach to mitigating exposure to risk</t>
  </si>
  <si>
    <t>2-4: Communications</t>
  </si>
  <si>
    <t>2-5: Internal Controls</t>
  </si>
  <si>
    <t>(a) Complete development of centralized and integrated communications for RIM policies, standards, and governance
(b) Initial stages of proactive implementation across the agency/component</t>
  </si>
  <si>
    <t>(a) Communications framework for RIM policies, standards, and governance is fully implemented across the agency/component
(b) Processes are established to proactively deliver communications</t>
  </si>
  <si>
    <t>(a) Internal controls have been developed and are beginning to be implemented across the agency/component
(b) Staff have been notified of their responsibilities in implementing internal controls</t>
  </si>
  <si>
    <t>3-1: Lifecycle Management</t>
  </si>
  <si>
    <t>3-2: Retrieval and Accessibility</t>
  </si>
  <si>
    <t>3-3: Integration</t>
  </si>
  <si>
    <t>3-4: Security and Protection</t>
  </si>
  <si>
    <t>3-5: Training</t>
  </si>
  <si>
    <t>(a) Records and information are managed throughout the lifecycle: creation/capture, classification, maintenance, retention, and disposition.
(b) Records and information are identified, classified using a taxonomy, inventoried, and scheduled.</t>
  </si>
  <si>
    <t>(a) Records are not consistently retrievable or accessible in a timely manner
(b) No defined processes for maintaining records making access and retrieval difficult
(c) RIM processes are performed ad hoc
(d) No formal definition or classification of records</t>
  </si>
  <si>
    <t>(a) Processes for identification and classification of records are standardized across the agency/component making access and retrieval reliable
(b) Records are usually accessed and retrieved in a timely manner</t>
  </si>
  <si>
    <t>(a) Limited and disparate RIM functional integration into business/mission activities and processes with localized efforts
(b) RIM processes are designed around existing systems and processes</t>
  </si>
  <si>
    <t>(a) Formalized planning is beginning to introduce some standardized RIM functionality through integration and rationalization of RIM tools
(b) Business strategy and process design consider integration of some RIM functions</t>
  </si>
  <si>
    <t xml:space="preserve">(a) RIM functionality standardized and fully integrated into core business processes at the agency/component level
(b) RIM operates as an integral component of business strategy development and process design
</t>
  </si>
  <si>
    <t>(a) Standardized security model with policies and procedures in place
(b) Coordinated management and automation provide support across the agency/component with some implementation support at the agency/component
(c) RIM security policies defined and beginning to be implemented at the agency/component level</t>
  </si>
  <si>
    <t>(a) Agency/component security model provides integrated RIM support 
(b) RIM security is supported by an agency/component service
(c) RIM security policies are governed and implemented at the agency/component level</t>
  </si>
  <si>
    <t>(a) No formal RIM training
(b) No support structure for professional development of RIM personnel</t>
  </si>
  <si>
    <t>(a) Limited RIM training done on an ad hoc basis with little/no standardization
(b) Some support for professional development of RIM personnel</t>
  </si>
  <si>
    <t>Domain 2: Policy, Standards, and Governance</t>
  </si>
  <si>
    <t>Domain 3: RIM Program Operations</t>
  </si>
  <si>
    <t>Domain 1: Management Support and Organizational Structure</t>
  </si>
  <si>
    <t>(a) Management and leadership incorporate RIM as a strategic element of the agency's/component's business and mission.
(b) RIM program has strategic goals and objectives.
(c) Management places RIM within the part of the agency/component that provides RIM visibility, authority, and sufficient resources.</t>
  </si>
  <si>
    <t>(a) No alignment of RIM needs to business/mission
(b) Little or no connection to strategic or operational planning/execution
(c) No recognition or promotion of RIM needs and issues by leadership</t>
  </si>
  <si>
    <t>(a) Some RIM alignment with localized business/mission activities
(b) Limited strategic elements established
(c) Leadership developing understanding of RIM needs and issues, but RIM is not identified as a high priority</t>
  </si>
  <si>
    <t xml:space="preserve">(a) RIM is embedded as a core function that is addressed at the strategic level 
(b) Fully developed governance framework defines RIM policy, roles, and responsibilities at both a strategic and operational level
(c) RIM is fully integrated with the agency's/component's strategic elements
(d) Leadership engages the RIM program at the strategic level </t>
  </si>
  <si>
    <t>(a) Leadership and management at all levels endorse the RIM program.
(b) Leadership and management consider records and information valuable assets.
(c) Agency/component assigns authority and delegates responsibility to personnel with skill sets that align with assigned RIM activities.</t>
  </si>
  <si>
    <t>Leadership developing understanding of RIM needs and issues, but RIM is not identified as a high priority</t>
  </si>
  <si>
    <t>(a) Leadership engages the RIM program at the strategic level
(b) Agency/component RIM strategy is an input for business/mission process development</t>
  </si>
  <si>
    <t>Agency/component provides: 
(a) Appropriately qualified and trained RIM staff;
(b) Sufficient numbers of dedicated staff to meet agency needs for program implementation; 
(c) Funding for continuing eduation for RIM staff; and
(d) Sufficient funding for services, equipment, technology and acquired resources.</t>
  </si>
  <si>
    <t>(a) No electronic records management exists
(b) RIM processes are all handled manually
(c) Little/no usability (business benefit) of records
(d) RIM program organization and sufficient dedicated staff do not exist</t>
  </si>
  <si>
    <t xml:space="preserve">Formal RIM organization with:
(a) Defined roles and responsibilities with dedicated staff
(b) Funding identified and applied 
(c) The beginnings of an agency/component-wide RIM strategy that includes electronic records management tools
(d) Increased use of electronic records management tools that are beginning to reduce manual RIM processes
(e) Increased usability of records through some automation  </t>
  </si>
  <si>
    <t>Fully defined and resourced RIM organization with:
(a) Well defined roles and responsibilities with adequate dedicated staff
(b) Funding that is defined at the strategic level
(c) Tools and applications that are aligned with agency/component standards for electronic records management
(d) Initial phases of streamling and coordination of electronic records management further reducing manual RIM processes and increasing efficiency and effectiveness of the RIM program
(e) High levels of usability of records through automation
(f) The re-use of records being promoted through limited agency/component services, equipment, technology and acquired resources</t>
  </si>
  <si>
    <t>RIM organization is:
(a) Integrated throughout the agency/component
(b) Proactive in driving business area RIM processes
(c) Addressing RIM strategy at the agency/component strategic level
(d) Including RIM systems in the agency/component IT strategic plan
(e) Streamlining and coordinating electronic records management tools and applications across the agency/component yielding additional gains in efficiency, effectiveness, and re-use
(f) Fully capable of leveraging records repositories to properly maintain all records</t>
  </si>
  <si>
    <t>(a) RIM principles are applied consistently by the agency/component 
(b) All staff are aware of individual RIM responsibilities
(c) Management support structure is in place to promote adoption of RIM principles</t>
  </si>
  <si>
    <t>(a) Formal RIM policy, standards, and governance established for the agency/component
(b) RIM elements are widely adopted across the agency/component
(c) Governance framework is established to support integration with strategic and operational planning/execution
(d) Formal RIM policy, standards, and governance are systematically promulgated through the use of systems, training, auditing, and compliance measurements</t>
  </si>
  <si>
    <t>2-2: Compliance Monitoring</t>
  </si>
  <si>
    <t>(a) Performance measures and goals are established at the agency/component and program levels.
(b) The agency/component has mechanisms in place to monitor and review compliance with RIM policy, standards, and governance.
(c) Compliance is measured and reported (internal audits, reviews, and evaluation).</t>
  </si>
  <si>
    <t>(a) Agency/component identifies and analyzes internal and external risk to agency/component records and information.
(b) Agency/component determines who is best to manage or mitigate the risk and what specific actions should be taken.
(c) Agency/component monitors the implementation of actions to management or mitigate risk.</t>
  </si>
  <si>
    <t>(a) Little/no risk analysis; reactive and manual processes
(b) High level of exposure to risk during litigation and/or interactions with regulatory bodies</t>
  </si>
  <si>
    <t>(a) Some RIM functions have been informally developed to identify, address, and manage risk
(b) Little/no RIM risk analysis infrastructure
(c) Risk mitigation processes are mostly manual
(d) Limited standardization of risk management across the agency/component
(e) High level of exposure to risk during litigation and/or interactions with regulatory bodies</t>
  </si>
  <si>
    <t>(a) RIM functions are fully implemented to identify, address, manage, measure, and reduce risks
(b) RIM risk analysis is conducted at the agency/component level
(c) Consolidated systems with higher level of standardization of processes facilitate a proactive approach that further reduces exposure to risk</t>
  </si>
  <si>
    <t>(a) RIM functions are integrated into agency/component strategy and business/mission practices to increase compliance levels maximizing resources for increased efficiencies
(b) Agency/component RIM systems with embedded management functions facilitate optimal management of exposure to risk</t>
  </si>
  <si>
    <t>The level to which: 
(a) Agency/component has a flexible communications framework for disseminating RIM policies, standards, and governance; and
(b) Agency/component uses a communications framework to ensure that all staff understand and comply with RIM responsibilities.</t>
  </si>
  <si>
    <t>(a) Minimal development and implementation of communications for RIM policies, standards, and governance
(b) Operational mode is reactive</t>
  </si>
  <si>
    <r>
      <t>Internal Controls</t>
    </r>
    <r>
      <rPr>
        <b/>
        <sz val="11"/>
        <color theme="0"/>
        <rFont val="Calibri"/>
        <family val="2"/>
        <scheme val="minor"/>
      </rPr>
      <t xml:space="preserve"> (Internal controls are defined as: control activities or processes that provide a reasonable assurance of the effectiveness and efficiency of operations and compliance with RIM policies and practices such as approvals, authorizations, verifications, reconciliations and segregation of duties that separate personnel with authority to authorize a transaction, process the transaction, and review the transaction.)
The agency/component:
(a) Identifies and develops internal controls; and
(b) Uses internal controls to ensure compliance with RIM policies, standards, and governance. 
</t>
    </r>
  </si>
  <si>
    <t>(a) Internal controls are integrated across the agency/component
(b) Staff are aware of internal controls procedures and are actively implementing control activities and processes</t>
  </si>
  <si>
    <t>(a) No centralized/standardized identification of records
(b) No defined RIM lifecycle for records 
(c) RIM processes are performed ad hoc
(d) No formal definition or classification of records</t>
  </si>
  <si>
    <t>(a) Formal processes exist for the identification and classification of records across the agency/component
(b) Definition of record types are beginning to be established and standardized across the agency/component
(c) Some unified metadata structures have been developed
(d) Formal RIM strategy exists with a defined lifecycle management schedule
(e) Standardized RIM lifecycle processes have been developed across the agency/component
(f) Standardized RIM processes are beginning to be promulgated across the agency/component</t>
  </si>
  <si>
    <t>(a) Processes for identification and classification of records are standardized across the agency/component 
(b) Records definitions are beginning to be managed consistently across the agency/component
(c) Unified metadata structures are beginning to be applied across the agency/component
(d) RIM lifecycle processes are being applied and practiced consistently across the agency/component
(e) Increasing centralization of records lifecycle management
(f) Some integration of RIM processes with business automation tools</t>
  </si>
  <si>
    <t>(a) Records identification and classification processes are documented and integrated with agency/component business/mission at the strategic level
(b) Records definitions have been developed at the agency/component level
(c) Unified metadata structures are applied consistently across the agency/component
(d) RIM lifecycle processes are optimized across the agency/component
(e) RIM lifecycle processes are fully supported through automation across the agency/component with ongoing and proactive maintenance
(f) High level of RIM integration with business/mission activities and processes</t>
  </si>
  <si>
    <t>(a) Formal processes exist in order for records to be accessed and retrieved in a timely manner
(b) Standardized RIM lifecycle processes have been developed across the agency/component making access and retrieval of records more reliable
(c) Standardized processes for access and retrieval are beginning to be promulgated across the agency/component</t>
  </si>
  <si>
    <t>(a) Records identificiation and classification processes are documented and integrated with agency/component business/mission at the strategic level in order for records to be accessed and retrieved in a timely manner
(b) Records definitions have been developed at the agency/component level making access and retrieval accurate and efficient
(c) All records are accessed and retrieved whenever needed in a timely manner</t>
  </si>
  <si>
    <t>(a) RIM is integrated into agency/component-wide business processes.
(b) Recordkeeping requirements are integrated into information systems and contracted services.
(c) RIM staff participate in system acquisition, development, and/or enhancements.</t>
  </si>
  <si>
    <t>(a) Plan is developed to integrate RIM functionality into agency/component-wide core business/mission activities and processes
(b) Implementation of standardized tools and technology to facilitate automation of business/mission and RIM processes
(c) Developing integration into development of business strategy and process design</t>
  </si>
  <si>
    <t>(a) Agency/component has policies in place to protect records and information from internal and external threats.
(b) Agency/component has systematic identification and protection of records and information essential for an emergency or Continuity-of-Operations (COOP) event.
(c) Agency/component provides guidance on the handling of records and information exempt from disclosure.
(d) Agency/component has access controls and safeguards for security classified information as well as other types of restricted information.</t>
  </si>
  <si>
    <t>(a) Some localized security tools/systems are available
(b) RIM security is dependent on uncoordinated tools/systems</t>
  </si>
  <si>
    <t>(a) Formal initiatives in place to create a security model addressing RIM needs throughout the records lifecycle
(b) Limited coordinated management and automation exist across the agency/component
(c) RIM security policies are governed and implemented across the agency/component</t>
  </si>
  <si>
    <t>(a) Agency/component ensures that all staff are trained on their records management responsibilities.
(b) Agency/component supports professional development for RIM personnel.
(c) Agency/component provides specialized RIM training to key stakeholders.</t>
  </si>
  <si>
    <t>(a) Formalized and standardized RIM training plan has been developed
(b) All staff receive some level of basic RIM training, and records roles (e.g. officers, liaisons, stewards) receive specialized training 
(c) Management support for professional development of RIM personnel is being developed</t>
  </si>
  <si>
    <t>(a) All staff receive well-defined, customized training based on their job requirements
(b) Management support structure is in place to provide consistent and ongoing training and to promote adoption of RIM principles
(c) Management supports provisional development of RIM personnel</t>
  </si>
  <si>
    <t>(a) All staff receive well-defined, customized training based on their job requirements and understand their RIM responsibilities
(b) Management supports ongoing training to elevate RIM performance
(c) RIM personnel have support for and take part in professional development</t>
  </si>
  <si>
    <t>(a) RIM policy, standards, and governance framework are:
(a) Incorporated into business/mission activities and processes at the strategic level
(b) Recognized at the executive-level as a key success factor for the agency/component
(c) Continuously improved upon through the use of well-established processes
(d) Vertically and horizontally integrated and are well established across the agency/component</t>
  </si>
  <si>
    <t>No awareness or adoption of RIM priniciples</t>
  </si>
  <si>
    <t xml:space="preserve">Adoption of RIM principles per localized needs/desires; </t>
  </si>
  <si>
    <t>Ad hoc communications for RIM policies, standards, and governance</t>
  </si>
  <si>
    <t>Agency/component-wide communications for RIM policies, standards, and governance strategies are integrated into core business/mission practices</t>
  </si>
  <si>
    <t>No internal controls in place</t>
  </si>
  <si>
    <t>Some localized internal controls development and use</t>
  </si>
  <si>
    <t>Formal initiatives to develop and implement internal controls across the agency/component to reasonably ensure compliance with RIM policies, standards, and governance</t>
  </si>
  <si>
    <t>No integration of RIM functionality in core business/mission activities and processes</t>
  </si>
  <si>
    <t>No security model in place</t>
  </si>
  <si>
    <t xml:space="preserve">Agency/component management creates a positive foundation that enables and empowers the agency’s/component’s RIM program. </t>
  </si>
  <si>
    <t xml:space="preserve">The RIM program has a governance framework, articulated policy, and clear standards. </t>
  </si>
  <si>
    <t xml:space="preserve">The RIM program has effective processes that cover the entire records and information lifecycle. </t>
  </si>
  <si>
    <t>(a) Some processes exist for the identification of records but lack formal definition and standardization 
(b) Little/no RIM strategy with localized management of records
(c) Disparate RIM lifecycle processes across the agency/component
(d) Records metadata structure and use are highly localized</t>
  </si>
  <si>
    <t>The level to which records and information are easily retrievable and made accessible when needed for agency/component business.</t>
  </si>
  <si>
    <t>(a) Most records can be accessed and retrieved in a timely manner
(b) Little/no RIM strategy for access and retrieval with localized management of records
(c) RIM processes for maintaining records are starting to be standardized agency/component-wide</t>
  </si>
  <si>
    <t>Maturity Summary</t>
  </si>
  <si>
    <t>Level 1 -Developing</t>
  </si>
  <si>
    <t>Level 2 - Functioning</t>
  </si>
  <si>
    <t>Level 3 - Engaged</t>
  </si>
  <si>
    <t>Level 4 - Embedded</t>
  </si>
  <si>
    <t xml:space="preserve">(a) Some RIM functions have been informally developed to identify and address compliance
(b) Some RIM compliance audit infrastrucuture
(c) Compliance processes are mostly manual
(d) Limited standardization of compliance management across the agency/component
</t>
  </si>
  <si>
    <t xml:space="preserve">(a) RIM functions are defined to identify and address compliance needs
(b) RIM compliance audit is conducted at the agency/component level 
(c) Initial efforts at standardized measurement and reporting
(d) Disparate automation with limited standardization of processes across the agency/component
</t>
  </si>
  <si>
    <t xml:space="preserve">(a) RIM functions fully implemented to identify, address, manage, measure, and enforce compliance
(b) RIM compliance audit is conducted at the agency/component level
</t>
  </si>
  <si>
    <t xml:space="preserve">RIM functions are integrated into agency/component strategy and business/mission practices to increase compliance levels while reducing management overhead
</t>
  </si>
  <si>
    <t xml:space="preserve">No compliance monitoring; reactive and manual processes
</t>
  </si>
  <si>
    <t xml:space="preserve">Instructions: </t>
  </si>
  <si>
    <t>Pick a Domain Tab</t>
  </si>
  <si>
    <t>Read the description for each performance criteria level</t>
  </si>
  <si>
    <t>The default level is 0-Absent</t>
  </si>
  <si>
    <t>Scroll down to the next performance criteria</t>
  </si>
  <si>
    <t>Repeat until all performance criteria have been completed</t>
  </si>
  <si>
    <t>Continue to the next domain</t>
  </si>
  <si>
    <t>Maturity Summary tab will automatically update</t>
  </si>
  <si>
    <t>Do not enter information on the Maturity Model Summary Tab</t>
  </si>
  <si>
    <t xml:space="preserve">Decide which level best describes the current condition of your RIM program </t>
  </si>
  <si>
    <t>Repeat until all three domains have been completed</t>
  </si>
  <si>
    <t>Federal Records and Information Management (RIM) Maturity Model</t>
  </si>
  <si>
    <t>Click on the Assessment row to get a drop down arrow to appear on the far right</t>
  </si>
  <si>
    <t>Select the level that applies to your RIM program. Note: the color of the cell will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</si>
</sst>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rgb="FFFF0000"/>
      <name val="Calibri"/>
      <family val="2"/>
      <scheme val="minor"/>
    </font>
    <font>
      <b/>
      <sz val="14"/>
      <color rgb="FFFF0000"/>
      <name val="Calibri"/>
      <family val="2"/>
      <scheme val="minor"/>
    </font>
    <font>
      <b/>
      <i/>
      <sz val="11"/>
      <color theme="0"/>
      <name val="Calibri"/>
      <family val="2"/>
      <scheme val="minor"/>
    </font>
    <font>
      <i/>
      <sz val="11"/>
      <color theme="0"/>
      <name val="Calibri"/>
      <family val="2"/>
      <scheme val="minor"/>
    </font>
    <font>
      <sz val="14"/>
      <name val="Calibri"/>
      <family val="2"/>
      <scheme val="minor"/>
    </font>
    <font>
      <i/>
      <sz val="14"/>
      <name val="Calibri"/>
      <family val="2"/>
      <scheme val="minor"/>
    </font>
    <font>
      <b/>
      <sz val="22"/>
      <name val="Calibri"/>
      <family val="2"/>
      <scheme val="minor"/>
    </font>
    <font>
      <b/>
      <sz val="14"/>
      <name val="Calibri"/>
      <family val="2"/>
      <scheme val="minor"/>
    </font>
    <font>
      <b/>
      <i/>
      <sz val="14"/>
      <color rgb="FFFF0000"/>
      <name val="Calibri"/>
      <family val="2"/>
      <scheme val="minor"/>
    </font>
    <font>
      <i/>
      <sz val="14"/>
      <color theme="0"/>
      <name val="Calibri"/>
      <family val="2"/>
      <scheme val="minor"/>
    </font>
    <font>
      <sz val="14"/>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2"/>
      </bottom>
      <diagonal/>
    </border>
    <border>
      <left style="thin">
        <color indexed="64"/>
      </left>
      <right style="thin">
        <color indexed="64"/>
      </right>
      <top style="thin">
        <color theme="2"/>
      </top>
      <bottom style="thin">
        <color theme="2"/>
      </bottom>
      <diagonal/>
    </border>
    <border>
      <left/>
      <right style="thin">
        <color theme="0" tint="-0.249977111117893"/>
      </right>
      <top style="thin">
        <color theme="2"/>
      </top>
      <bottom style="thin">
        <color theme="2"/>
      </bottom>
      <diagonal/>
    </border>
    <border>
      <left/>
      <right style="thin">
        <color theme="0" tint="-0.249977111117893"/>
      </right>
      <top style="thin">
        <color theme="2"/>
      </top>
      <bottom/>
      <diagonal/>
    </border>
    <border>
      <left style="thin">
        <color theme="2"/>
      </left>
      <right style="thin">
        <color theme="2"/>
      </right>
      <top style="thin">
        <color theme="2"/>
      </top>
      <bottom style="thin">
        <color theme="2"/>
      </bottom>
      <diagonal/>
    </border>
    <border>
      <left style="thin">
        <color theme="0" tint="-0.249977111117893"/>
      </left>
      <right style="thin">
        <color theme="0" tint="-0.249977111117893"/>
      </right>
      <top style="thin">
        <color theme="2"/>
      </top>
      <bottom style="thin">
        <color theme="2"/>
      </bottom>
      <diagonal/>
    </border>
    <border>
      <left style="thin">
        <color theme="0" tint="-0.249977111117893"/>
      </left>
      <right style="thin">
        <color theme="0" tint="-0.249977111117893"/>
      </right>
      <top/>
      <bottom/>
      <diagonal/>
    </border>
  </borders>
  <cellStyleXfs count="2">
    <xf numFmtId="0" fontId="0" fillId="0" borderId="0"/>
    <xf numFmtId="0" fontId="3" fillId="8" borderId="0" applyNumberFormat="0" applyBorder="0" applyAlignment="0" applyProtection="0"/>
  </cellStyleXfs>
  <cellXfs count="61">
    <xf numFmtId="0" fontId="0" fillId="0" borderId="0" xfId="0"/>
    <xf numFmtId="0" fontId="1" fillId="3" borderId="1" xfId="0" applyFont="1" applyFill="1" applyBorder="1"/>
    <xf numFmtId="0" fontId="1" fillId="3" borderId="1" xfId="0" applyFont="1" applyFill="1" applyBorder="1" applyAlignment="1">
      <alignment horizontal="center"/>
    </xf>
    <xf numFmtId="0" fontId="0" fillId="6" borderId="1" xfId="0" applyFont="1" applyFill="1" applyBorder="1" applyAlignment="1">
      <alignment horizontal="center"/>
    </xf>
    <xf numFmtId="0" fontId="2" fillId="7" borderId="1" xfId="0" applyFont="1" applyFill="1" applyBorder="1" applyAlignment="1">
      <alignment horizontal="right"/>
    </xf>
    <xf numFmtId="164" fontId="1" fillId="3" borderId="1" xfId="0" applyNumberFormat="1" applyFont="1" applyFill="1" applyBorder="1" applyAlignment="1">
      <alignment horizontal="center"/>
    </xf>
    <xf numFmtId="164" fontId="0" fillId="6" borderId="1" xfId="0" applyNumberFormat="1" applyFont="1" applyFill="1" applyBorder="1" applyAlignment="1">
      <alignment horizontal="center"/>
    </xf>
    <xf numFmtId="164" fontId="2" fillId="7"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0" fillId="0" borderId="0" xfId="0" applyNumberFormat="1" applyAlignment="1">
      <alignment horizontal="center"/>
    </xf>
    <xf numFmtId="0" fontId="5" fillId="0" borderId="0" xfId="0" applyFont="1" applyAlignment="1">
      <alignment horizontal="center"/>
    </xf>
    <xf numFmtId="0" fontId="0" fillId="0" borderId="0" xfId="0" applyProtection="1"/>
    <xf numFmtId="0" fontId="0" fillId="0" borderId="0" xfId="0" applyFont="1" applyAlignment="1" applyProtection="1">
      <alignment wrapText="1"/>
    </xf>
    <xf numFmtId="0" fontId="0" fillId="0" borderId="0" xfId="0"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5" fillId="0" borderId="0" xfId="0" applyFont="1" applyAlignment="1" applyProtection="1">
      <alignment horizontal="center"/>
    </xf>
    <xf numFmtId="0" fontId="0" fillId="0" borderId="0" xfId="0" applyBorder="1" applyAlignment="1" applyProtection="1">
      <alignment wrapText="1"/>
    </xf>
    <xf numFmtId="0" fontId="1" fillId="4" borderId="1" xfId="0" applyFont="1" applyFill="1" applyBorder="1" applyAlignment="1" applyProtection="1">
      <alignment wrapText="1"/>
    </xf>
    <xf numFmtId="0" fontId="0" fillId="0" borderId="0" xfId="0" applyFont="1" applyBorder="1" applyAlignment="1" applyProtection="1">
      <alignment horizontal="center" wrapText="1"/>
    </xf>
    <xf numFmtId="0" fontId="2" fillId="2" borderId="1" xfId="0" applyFont="1" applyFill="1" applyBorder="1" applyAlignment="1" applyProtection="1">
      <alignment horizontal="right" vertical="top" wrapText="1"/>
    </xf>
    <xf numFmtId="0" fontId="0" fillId="2" borderId="1" xfId="0" applyFill="1" applyBorder="1" applyAlignment="1" applyProtection="1">
      <alignment vertical="top" wrapText="1"/>
    </xf>
    <xf numFmtId="0" fontId="2" fillId="6" borderId="1" xfId="0" applyFont="1" applyFill="1" applyBorder="1" applyAlignment="1" applyProtection="1">
      <alignment horizontal="right" vertical="top" wrapText="1"/>
    </xf>
    <xf numFmtId="0" fontId="2" fillId="6" borderId="0" xfId="0" applyFont="1" applyFill="1" applyBorder="1" applyAlignment="1" applyProtection="1">
      <alignment horizontal="center" wrapText="1"/>
    </xf>
    <xf numFmtId="0" fontId="2" fillId="6" borderId="1" xfId="0" applyFont="1" applyFill="1" applyBorder="1" applyAlignment="1" applyProtection="1">
      <alignment horizontal="right" wrapText="1"/>
      <protection locked="0"/>
    </xf>
    <xf numFmtId="0" fontId="0" fillId="0" borderId="0" xfId="0" applyBorder="1" applyAlignment="1" applyProtection="1"/>
    <xf numFmtId="0" fontId="0" fillId="2" borderId="1" xfId="0" applyFill="1" applyBorder="1" applyAlignment="1" applyProtection="1">
      <alignment vertical="top" wrapText="1"/>
      <protection locked="0"/>
    </xf>
    <xf numFmtId="0" fontId="1" fillId="4" borderId="0" xfId="0" applyFont="1" applyFill="1" applyBorder="1"/>
    <xf numFmtId="0" fontId="0" fillId="6" borderId="4" xfId="0" applyFont="1" applyFill="1" applyBorder="1" applyAlignment="1">
      <alignment horizontal="center"/>
    </xf>
    <xf numFmtId="0" fontId="1" fillId="4" borderId="5" xfId="0" applyFont="1" applyFill="1" applyBorder="1"/>
    <xf numFmtId="0" fontId="1" fillId="4" borderId="6" xfId="0" applyFont="1" applyFill="1" applyBorder="1"/>
    <xf numFmtId="0" fontId="1" fillId="4" borderId="7" xfId="0" applyFont="1" applyFill="1" applyBorder="1"/>
    <xf numFmtId="0" fontId="0" fillId="0" borderId="8" xfId="0" applyBorder="1"/>
    <xf numFmtId="0" fontId="0" fillId="0" borderId="9" xfId="0" applyBorder="1"/>
    <xf numFmtId="0" fontId="1" fillId="4" borderId="10" xfId="0" applyFont="1" applyFill="1" applyBorder="1"/>
    <xf numFmtId="0" fontId="1" fillId="4" borderId="11" xfId="0" applyFont="1" applyFill="1" applyBorder="1"/>
    <xf numFmtId="0" fontId="3" fillId="8" borderId="0" xfId="1" applyAlignment="1">
      <alignment vertical="top"/>
    </xf>
    <xf numFmtId="0" fontId="9" fillId="8" borderId="0" xfId="1" applyFont="1" applyAlignment="1">
      <alignment vertical="top"/>
    </xf>
    <xf numFmtId="0" fontId="8" fillId="8" borderId="0" xfId="1" applyFont="1" applyAlignment="1">
      <alignment vertical="top"/>
    </xf>
    <xf numFmtId="0" fontId="14" fillId="8" borderId="0" xfId="1" applyFont="1" applyAlignment="1">
      <alignment vertical="top"/>
    </xf>
    <xf numFmtId="0" fontId="8" fillId="8" borderId="0" xfId="1" applyFont="1" applyAlignment="1">
      <alignment horizontal="left" vertical="top" wrapText="1"/>
    </xf>
    <xf numFmtId="0" fontId="8" fillId="8" borderId="0" xfId="1" applyFont="1" applyAlignment="1">
      <alignment vertical="top" wrapText="1"/>
    </xf>
    <xf numFmtId="0" fontId="11" fillId="8" borderId="0" xfId="1" applyFont="1" applyAlignment="1">
      <alignment vertical="top"/>
    </xf>
    <xf numFmtId="0" fontId="12" fillId="8" borderId="0" xfId="1" applyFont="1" applyAlignment="1">
      <alignment vertical="top"/>
    </xf>
    <xf numFmtId="0" fontId="13" fillId="8" borderId="0" xfId="1" applyFont="1" applyAlignment="1">
      <alignment vertical="top"/>
    </xf>
    <xf numFmtId="0" fontId="7" fillId="8" borderId="0" xfId="1" applyFont="1" applyAlignment="1">
      <alignment vertical="top"/>
    </xf>
    <xf numFmtId="0" fontId="10" fillId="8" borderId="0" xfId="1" applyFont="1" applyAlignment="1">
      <alignment horizontal="left" vertical="top"/>
    </xf>
    <xf numFmtId="0" fontId="1" fillId="5" borderId="1" xfId="0" applyFont="1" applyFill="1" applyBorder="1" applyAlignment="1" applyProtection="1">
      <alignment vertical="top" wrapText="1"/>
    </xf>
    <xf numFmtId="0" fontId="1" fillId="3" borderId="0"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1" fillId="5" borderId="3" xfId="0" applyFont="1" applyFill="1" applyBorder="1" applyAlignment="1" applyProtection="1">
      <alignment vertical="top" wrapText="1"/>
    </xf>
    <xf numFmtId="0" fontId="1" fillId="5" borderId="4" xfId="0" applyFont="1" applyFill="1" applyBorder="1" applyAlignment="1" applyProtection="1">
      <alignment vertical="top" wrapText="1"/>
    </xf>
    <xf numFmtId="0" fontId="6" fillId="5" borderId="3" xfId="0" applyFont="1" applyFill="1" applyBorder="1" applyAlignment="1" applyProtection="1">
      <alignment vertical="top" wrapText="1"/>
    </xf>
    <xf numFmtId="0" fontId="6" fillId="5" borderId="4" xfId="0" applyFont="1" applyFill="1" applyBorder="1" applyAlignment="1" applyProtection="1">
      <alignment vertical="top" wrapText="1"/>
    </xf>
    <xf numFmtId="0" fontId="1" fillId="5" borderId="3" xfId="0" applyFont="1" applyFill="1" applyBorder="1" applyAlignment="1" applyProtection="1">
      <alignment horizontal="left" vertical="top" wrapText="1"/>
    </xf>
    <xf numFmtId="0" fontId="1" fillId="5" borderId="4" xfId="0" applyFont="1" applyFill="1" applyBorder="1" applyAlignment="1" applyProtection="1">
      <alignment horizontal="left" vertical="top" wrapText="1"/>
    </xf>
    <xf numFmtId="0" fontId="1" fillId="3" borderId="0" xfId="0" applyFont="1" applyFill="1" applyAlignment="1"/>
    <xf numFmtId="0" fontId="1" fillId="3" borderId="3" xfId="0" applyFont="1" applyFill="1" applyBorder="1" applyAlignment="1">
      <alignment horizontal="right"/>
    </xf>
    <xf numFmtId="0" fontId="3" fillId="3" borderId="4" xfId="0" applyFont="1" applyFill="1" applyBorder="1" applyAlignment="1"/>
    <xf numFmtId="0" fontId="0" fillId="0" borderId="0" xfId="0" applyAlignment="1"/>
    <xf numFmtId="0" fontId="1" fillId="3" borderId="2" xfId="0" applyFont="1" applyFill="1" applyBorder="1" applyAlignment="1"/>
  </cellXfs>
  <cellStyles count="2">
    <cellStyle name="Accent1" xfId="1" builtinId="29"/>
    <cellStyle name="Normal" xfId="0" builtinId="0"/>
  </cellStyles>
  <dxfs count="0"/>
  <tableStyles count="0" defaultTableStyle="TableStyleMedium2" defaultPivotStyle="PivotStyleMedium9"/>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21"/>
  <sheetViews>
    <sheetView workbookViewId="0">
      <selection activeCell="B4" sqref="B4:Q4"/>
    </sheetView>
  </sheetViews>
  <sheetFormatPr defaultColWidth="8.85546875" defaultRowHeight="15" x14ac:dyDescent="0.25"/>
  <cols>
    <col min="1" max="2" width="8.85546875" style="36"/>
    <col min="3" max="3" width="93.28515625" style="36" customWidth="1"/>
    <col min="4" max="16384" width="8.85546875" style="36"/>
  </cols>
  <sheetData>
    <row r="4" spans="2:18" ht="28.5" x14ac:dyDescent="0.25">
      <c r="B4" s="46" t="s">
        <v>137</v>
      </c>
      <c r="C4" s="46"/>
      <c r="D4" s="46"/>
      <c r="E4" s="46"/>
      <c r="F4" s="46"/>
      <c r="G4" s="46"/>
      <c r="H4" s="46"/>
      <c r="I4" s="46"/>
      <c r="J4" s="46"/>
      <c r="K4" s="46"/>
      <c r="L4" s="46"/>
      <c r="M4" s="46"/>
      <c r="N4" s="46"/>
      <c r="O4" s="46"/>
      <c r="P4" s="46"/>
      <c r="Q4" s="46"/>
    </row>
    <row r="7" spans="2:18" ht="18.75" x14ac:dyDescent="0.25">
      <c r="B7" s="37" t="s">
        <v>126</v>
      </c>
      <c r="D7" s="38"/>
      <c r="E7" s="38"/>
      <c r="F7" s="38"/>
      <c r="G7" s="38"/>
      <c r="H7" s="38"/>
      <c r="I7" s="38"/>
      <c r="J7" s="38"/>
      <c r="K7" s="38"/>
      <c r="L7" s="38"/>
      <c r="M7" s="38"/>
      <c r="N7" s="38"/>
      <c r="O7" s="38"/>
    </row>
    <row r="8" spans="2:18" ht="18.75" x14ac:dyDescent="0.25">
      <c r="C8" s="38"/>
      <c r="D8" s="38"/>
      <c r="E8" s="38"/>
      <c r="F8" s="38"/>
      <c r="G8" s="38"/>
      <c r="H8" s="38"/>
      <c r="I8" s="38"/>
      <c r="J8" s="38"/>
      <c r="K8" s="38"/>
      <c r="L8" s="38"/>
      <c r="M8" s="38"/>
      <c r="N8" s="38"/>
      <c r="O8" s="38"/>
    </row>
    <row r="9" spans="2:18" ht="23.45" customHeight="1" x14ac:dyDescent="0.25">
      <c r="B9" s="39">
        <v>1</v>
      </c>
      <c r="C9" s="40" t="s">
        <v>127</v>
      </c>
      <c r="D9" s="40"/>
      <c r="E9" s="40"/>
      <c r="F9" s="40"/>
      <c r="G9" s="40"/>
      <c r="H9" s="40"/>
      <c r="I9" s="40"/>
      <c r="J9" s="40"/>
      <c r="K9" s="40"/>
      <c r="L9" s="41"/>
      <c r="M9" s="41"/>
      <c r="N9" s="41"/>
      <c r="O9" s="41"/>
      <c r="P9" s="41"/>
      <c r="Q9" s="38"/>
      <c r="R9" s="38"/>
    </row>
    <row r="10" spans="2:18" ht="23.45" customHeight="1" x14ac:dyDescent="0.25">
      <c r="B10" s="39">
        <v>2</v>
      </c>
      <c r="C10" s="40" t="s">
        <v>128</v>
      </c>
      <c r="D10" s="40"/>
      <c r="E10" s="40"/>
      <c r="F10" s="40"/>
      <c r="G10" s="40"/>
      <c r="H10" s="40"/>
      <c r="I10" s="40"/>
      <c r="J10" s="40"/>
      <c r="K10" s="40"/>
      <c r="L10" s="40"/>
      <c r="M10" s="41"/>
      <c r="N10" s="41"/>
      <c r="O10" s="41"/>
      <c r="P10" s="41"/>
      <c r="Q10" s="38"/>
      <c r="R10" s="38"/>
    </row>
    <row r="11" spans="2:18" ht="25.15" customHeight="1" x14ac:dyDescent="0.25">
      <c r="B11" s="39">
        <v>3</v>
      </c>
      <c r="C11" s="40" t="s">
        <v>135</v>
      </c>
      <c r="D11" s="40"/>
      <c r="E11" s="40"/>
      <c r="F11" s="40"/>
      <c r="G11" s="40"/>
      <c r="H11" s="40"/>
      <c r="I11" s="40"/>
      <c r="J11" s="40"/>
      <c r="K11" s="40"/>
      <c r="L11" s="40"/>
      <c r="M11" s="41"/>
      <c r="N11" s="41"/>
      <c r="O11" s="41"/>
      <c r="P11" s="41"/>
      <c r="Q11" s="38"/>
      <c r="R11" s="38"/>
    </row>
    <row r="12" spans="2:18" ht="24" customHeight="1" x14ac:dyDescent="0.25">
      <c r="B12" s="39">
        <v>4</v>
      </c>
      <c r="C12" s="40" t="s">
        <v>129</v>
      </c>
      <c r="D12" s="40"/>
      <c r="E12" s="40"/>
      <c r="F12" s="40"/>
      <c r="G12" s="40"/>
      <c r="H12" s="40"/>
      <c r="I12" s="40"/>
      <c r="J12" s="40"/>
      <c r="K12" s="40"/>
      <c r="L12" s="40"/>
      <c r="M12" s="41"/>
      <c r="N12" s="41"/>
      <c r="O12" s="41"/>
      <c r="P12" s="41"/>
      <c r="Q12" s="38"/>
      <c r="R12" s="38"/>
    </row>
    <row r="13" spans="2:18" ht="25.15" customHeight="1" x14ac:dyDescent="0.25">
      <c r="B13" s="39">
        <v>5</v>
      </c>
      <c r="C13" s="40" t="s">
        <v>138</v>
      </c>
      <c r="D13" s="40"/>
      <c r="E13" s="40"/>
      <c r="F13" s="40"/>
      <c r="G13" s="40"/>
      <c r="H13" s="40"/>
      <c r="I13" s="40"/>
      <c r="J13" s="40"/>
      <c r="K13" s="40"/>
      <c r="L13" s="40"/>
      <c r="M13" s="40"/>
      <c r="N13" s="40"/>
      <c r="O13" s="40"/>
      <c r="P13" s="40"/>
      <c r="Q13" s="40"/>
      <c r="R13" s="40"/>
    </row>
    <row r="14" spans="2:18" ht="24" customHeight="1" x14ac:dyDescent="0.25">
      <c r="B14" s="39">
        <v>6</v>
      </c>
      <c r="C14" s="40" t="s">
        <v>139</v>
      </c>
      <c r="D14" s="40"/>
      <c r="E14" s="40"/>
      <c r="F14" s="40"/>
      <c r="G14" s="40"/>
      <c r="H14" s="40"/>
      <c r="I14" s="40"/>
      <c r="J14" s="40"/>
      <c r="K14" s="40"/>
      <c r="L14" s="40"/>
      <c r="M14" s="40"/>
      <c r="N14" s="40"/>
      <c r="O14" s="40"/>
      <c r="P14" s="40"/>
      <c r="Q14" s="38"/>
      <c r="R14" s="38"/>
    </row>
    <row r="15" spans="2:18" ht="25.15" customHeight="1" x14ac:dyDescent="0.25">
      <c r="B15" s="39">
        <v>7</v>
      </c>
      <c r="C15" s="41" t="s">
        <v>130</v>
      </c>
      <c r="D15" s="41"/>
      <c r="E15" s="41"/>
      <c r="F15" s="41"/>
      <c r="G15" s="41"/>
      <c r="H15" s="41"/>
      <c r="I15" s="41"/>
      <c r="J15" s="41"/>
      <c r="K15" s="41"/>
      <c r="L15" s="41"/>
      <c r="M15" s="41"/>
      <c r="N15" s="41"/>
      <c r="O15" s="41"/>
      <c r="P15" s="41"/>
      <c r="Q15" s="38"/>
      <c r="R15" s="38"/>
    </row>
    <row r="16" spans="2:18" ht="23.45" customHeight="1" x14ac:dyDescent="0.25">
      <c r="B16" s="39">
        <v>8</v>
      </c>
      <c r="C16" s="41" t="s">
        <v>131</v>
      </c>
      <c r="D16" s="41"/>
      <c r="E16" s="41"/>
      <c r="F16" s="41"/>
      <c r="G16" s="41"/>
      <c r="H16" s="41"/>
      <c r="I16" s="41"/>
      <c r="J16" s="41"/>
      <c r="K16" s="41"/>
      <c r="L16" s="41"/>
      <c r="M16" s="41"/>
      <c r="N16" s="41"/>
      <c r="O16" s="41"/>
      <c r="P16" s="41"/>
      <c r="Q16" s="38"/>
      <c r="R16" s="38"/>
    </row>
    <row r="17" spans="2:18" ht="24" customHeight="1" x14ac:dyDescent="0.25">
      <c r="B17" s="39">
        <v>9</v>
      </c>
      <c r="C17" s="41" t="s">
        <v>132</v>
      </c>
      <c r="D17" s="41"/>
      <c r="E17" s="41"/>
      <c r="F17" s="41"/>
      <c r="G17" s="41"/>
      <c r="H17" s="41"/>
      <c r="I17" s="41"/>
      <c r="J17" s="41"/>
      <c r="K17" s="41"/>
      <c r="L17" s="41"/>
      <c r="M17" s="41"/>
      <c r="N17" s="41"/>
      <c r="O17" s="41"/>
      <c r="P17" s="41"/>
      <c r="Q17" s="38"/>
      <c r="R17" s="38"/>
    </row>
    <row r="18" spans="2:18" ht="18.75" x14ac:dyDescent="0.25">
      <c r="B18" s="39">
        <v>10</v>
      </c>
      <c r="C18" s="41" t="s">
        <v>136</v>
      </c>
      <c r="D18" s="41"/>
      <c r="E18" s="41"/>
      <c r="F18" s="41"/>
      <c r="G18" s="41"/>
      <c r="H18" s="41"/>
      <c r="I18" s="41"/>
      <c r="J18" s="41"/>
      <c r="K18" s="41"/>
      <c r="L18" s="41"/>
      <c r="M18" s="41"/>
      <c r="N18" s="41"/>
      <c r="O18" s="41"/>
      <c r="P18" s="41"/>
      <c r="Q18" s="38"/>
      <c r="R18" s="38"/>
    </row>
    <row r="19" spans="2:18" ht="18.75" x14ac:dyDescent="0.25">
      <c r="C19" s="38"/>
      <c r="D19" s="38"/>
      <c r="E19" s="38"/>
      <c r="F19" s="38"/>
      <c r="G19" s="38"/>
      <c r="H19" s="38"/>
      <c r="I19" s="38"/>
      <c r="J19" s="38"/>
      <c r="K19" s="38"/>
      <c r="L19" s="38"/>
      <c r="M19" s="38"/>
      <c r="N19" s="38"/>
      <c r="O19" s="38"/>
      <c r="P19" s="38"/>
      <c r="Q19" s="38"/>
      <c r="R19" s="38"/>
    </row>
    <row r="20" spans="2:18" ht="18.75" x14ac:dyDescent="0.25">
      <c r="B20" s="42" t="s">
        <v>133</v>
      </c>
      <c r="D20" s="38"/>
      <c r="E20" s="38"/>
      <c r="F20" s="38"/>
      <c r="G20" s="38"/>
      <c r="H20" s="38"/>
      <c r="I20" s="38"/>
      <c r="J20" s="38"/>
      <c r="K20" s="38"/>
      <c r="L20" s="38"/>
      <c r="M20" s="38"/>
      <c r="N20" s="38"/>
      <c r="O20" s="38"/>
      <c r="P20" s="38"/>
      <c r="Q20" s="38"/>
      <c r="R20" s="38"/>
    </row>
    <row r="21" spans="2:18" ht="18.75" x14ac:dyDescent="0.25">
      <c r="B21" s="43" t="s">
        <v>134</v>
      </c>
      <c r="D21" s="44"/>
      <c r="E21" s="44"/>
      <c r="F21" s="44"/>
      <c r="G21" s="44"/>
      <c r="H21" s="44"/>
      <c r="I21" s="44"/>
      <c r="J21" s="45"/>
    </row>
  </sheetData>
  <mergeCells count="1">
    <mergeCell ref="B4:Q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1"/>
  <sheetViews>
    <sheetView tabSelected="1" zoomScale="90" zoomScaleNormal="90" workbookViewId="0">
      <selection activeCell="B11" sqref="B11"/>
    </sheetView>
  </sheetViews>
  <sheetFormatPr defaultColWidth="9.140625" defaultRowHeight="15" x14ac:dyDescent="0.25"/>
  <cols>
    <col min="1" max="1" width="12.140625" style="17" bestFit="1" customWidth="1"/>
    <col min="2" max="2" width="117.7109375" style="17" customWidth="1"/>
    <col min="3" max="3" width="12.7109375" style="19" bestFit="1" customWidth="1"/>
    <col min="4" max="16384" width="9.140625" style="17"/>
  </cols>
  <sheetData>
    <row r="1" spans="1:3" ht="15.75" customHeight="1" x14ac:dyDescent="0.3">
      <c r="A1" s="48" t="s">
        <v>59</v>
      </c>
      <c r="B1" s="49"/>
      <c r="C1" s="16" t="str">
        <f>Reference!$D$2</f>
        <v>Score</v>
      </c>
    </row>
    <row r="2" spans="1:3" ht="17.25" customHeight="1" x14ac:dyDescent="0.25">
      <c r="B2" s="17" t="s">
        <v>110</v>
      </c>
    </row>
    <row r="3" spans="1:3" ht="15" customHeight="1" x14ac:dyDescent="0.25">
      <c r="A3" s="18" t="s">
        <v>11</v>
      </c>
      <c r="B3" s="18" t="s">
        <v>19</v>
      </c>
    </row>
    <row r="4" spans="1:3" ht="45.75" customHeight="1" x14ac:dyDescent="0.25">
      <c r="A4" s="47" t="s">
        <v>60</v>
      </c>
      <c r="B4" s="47"/>
    </row>
    <row r="5" spans="1:3" ht="45" x14ac:dyDescent="0.25">
      <c r="A5" s="20" t="str">
        <f>Reference!$A$2</f>
        <v>Level 0</v>
      </c>
      <c r="B5" s="21" t="s">
        <v>61</v>
      </c>
    </row>
    <row r="6" spans="1:3" ht="45" x14ac:dyDescent="0.25">
      <c r="A6" s="20" t="str">
        <f>Reference!$A$3</f>
        <v>Level 1</v>
      </c>
      <c r="B6" s="21" t="s">
        <v>62</v>
      </c>
    </row>
    <row r="7" spans="1:3" ht="45" x14ac:dyDescent="0.25">
      <c r="A7" s="20" t="str">
        <f>Reference!$A$4</f>
        <v>Level 2</v>
      </c>
      <c r="B7" s="21" t="s">
        <v>23</v>
      </c>
    </row>
    <row r="8" spans="1:3" ht="45" x14ac:dyDescent="0.25">
      <c r="A8" s="20" t="str">
        <f>Reference!$A$5</f>
        <v>Level 3</v>
      </c>
      <c r="B8" s="21" t="s">
        <v>24</v>
      </c>
    </row>
    <row r="9" spans="1:3" ht="63" customHeight="1" x14ac:dyDescent="0.25">
      <c r="A9" s="20" t="str">
        <f>Reference!$A$6</f>
        <v>Level 4</v>
      </c>
      <c r="B9" s="21" t="s">
        <v>63</v>
      </c>
    </row>
    <row r="10" spans="1:3" x14ac:dyDescent="0.25">
      <c r="A10" s="20" t="str">
        <f>Reference!$A$7</f>
        <v>Notes:</v>
      </c>
      <c r="B10" s="26"/>
    </row>
    <row r="11" spans="1:3" x14ac:dyDescent="0.25">
      <c r="A11" s="22" t="str">
        <f>Reference!$A$8</f>
        <v>Assessment:</v>
      </c>
      <c r="B11" s="24" t="s">
        <v>9</v>
      </c>
      <c r="C11" s="23">
        <f>IF(B11&gt;0, VLOOKUP(B11,Reference!$B$2:$C$6,2),"")</f>
        <v>0</v>
      </c>
    </row>
    <row r="13" spans="1:3" ht="28.5" customHeight="1" x14ac:dyDescent="0.25">
      <c r="A13" s="18" t="s">
        <v>11</v>
      </c>
      <c r="B13" s="18" t="s">
        <v>20</v>
      </c>
    </row>
    <row r="14" spans="1:3" ht="45.75" customHeight="1" x14ac:dyDescent="0.25">
      <c r="A14" s="47" t="s">
        <v>64</v>
      </c>
      <c r="B14" s="47"/>
    </row>
    <row r="15" spans="1:3" x14ac:dyDescent="0.25">
      <c r="A15" s="20" t="str">
        <f>Reference!$A$2</f>
        <v>Level 0</v>
      </c>
      <c r="B15" s="21" t="s">
        <v>17</v>
      </c>
    </row>
    <row r="16" spans="1:3" x14ac:dyDescent="0.25">
      <c r="A16" s="20" t="str">
        <f>Reference!$A$3</f>
        <v>Level 1</v>
      </c>
      <c r="B16" s="21" t="s">
        <v>65</v>
      </c>
    </row>
    <row r="17" spans="1:3" x14ac:dyDescent="0.25">
      <c r="A17" s="20" t="str">
        <f>Reference!$A$4</f>
        <v>Level 2</v>
      </c>
      <c r="B17" s="21" t="s">
        <v>25</v>
      </c>
    </row>
    <row r="18" spans="1:3" x14ac:dyDescent="0.25">
      <c r="A18" s="20" t="str">
        <f>Reference!$A$5</f>
        <v>Level 3</v>
      </c>
      <c r="B18" s="21" t="s">
        <v>18</v>
      </c>
    </row>
    <row r="19" spans="1:3" ht="30" x14ac:dyDescent="0.25">
      <c r="A19" s="20" t="str">
        <f>Reference!$A$6</f>
        <v>Level 4</v>
      </c>
      <c r="B19" s="21" t="s">
        <v>66</v>
      </c>
    </row>
    <row r="20" spans="1:3" x14ac:dyDescent="0.25">
      <c r="A20" s="20" t="str">
        <f>Reference!$A$7</f>
        <v>Notes:</v>
      </c>
      <c r="B20" s="26"/>
    </row>
    <row r="21" spans="1:3" x14ac:dyDescent="0.25">
      <c r="A21" s="22" t="str">
        <f>Reference!$A$8</f>
        <v>Assessment:</v>
      </c>
      <c r="B21" s="24" t="s">
        <v>9</v>
      </c>
      <c r="C21" s="23">
        <f>IF(B21&gt;0, VLOOKUP(B21,Reference!$B$2:$C$6,2),"")</f>
        <v>0</v>
      </c>
    </row>
    <row r="23" spans="1:3" ht="15" customHeight="1" x14ac:dyDescent="0.25">
      <c r="A23" s="18" t="s">
        <v>11</v>
      </c>
      <c r="B23" s="18" t="s">
        <v>21</v>
      </c>
    </row>
    <row r="24" spans="1:3" ht="80.25" customHeight="1" x14ac:dyDescent="0.25">
      <c r="A24" s="47" t="s">
        <v>67</v>
      </c>
      <c r="B24" s="47"/>
    </row>
    <row r="25" spans="1:3" ht="60" x14ac:dyDescent="0.25">
      <c r="A25" s="20" t="str">
        <f>Reference!$A$2</f>
        <v>Level 0</v>
      </c>
      <c r="B25" s="21" t="s">
        <v>68</v>
      </c>
    </row>
    <row r="26" spans="1:3" ht="90" x14ac:dyDescent="0.25">
      <c r="A26" s="20" t="str">
        <f>Reference!$A$3</f>
        <v>Level 1</v>
      </c>
      <c r="B26" s="21" t="s">
        <v>26</v>
      </c>
    </row>
    <row r="27" spans="1:3" ht="92.25" customHeight="1" x14ac:dyDescent="0.25">
      <c r="A27" s="20" t="str">
        <f>Reference!$A$4</f>
        <v>Level 2</v>
      </c>
      <c r="B27" s="21" t="s">
        <v>69</v>
      </c>
    </row>
    <row r="28" spans="1:3" ht="122.25" customHeight="1" x14ac:dyDescent="0.25">
      <c r="A28" s="20" t="str">
        <f>Reference!$A$5</f>
        <v>Level 3</v>
      </c>
      <c r="B28" s="21" t="s">
        <v>70</v>
      </c>
    </row>
    <row r="29" spans="1:3" ht="123.75" customHeight="1" x14ac:dyDescent="0.25">
      <c r="A29" s="20" t="str">
        <f>Reference!$A$6</f>
        <v>Level 4</v>
      </c>
      <c r="B29" s="21" t="s">
        <v>71</v>
      </c>
    </row>
    <row r="30" spans="1:3" x14ac:dyDescent="0.25">
      <c r="A30" s="20" t="str">
        <f>Reference!$A$7</f>
        <v>Notes:</v>
      </c>
      <c r="B30" s="26"/>
    </row>
    <row r="31" spans="1:3" x14ac:dyDescent="0.25">
      <c r="A31" s="22" t="str">
        <f>Reference!$A$8</f>
        <v>Assessment:</v>
      </c>
      <c r="B31" s="24" t="s">
        <v>9</v>
      </c>
      <c r="C31" s="23">
        <f>IF(B31&gt;0, VLOOKUP(B31,Reference!$B$2:$C$6,2),"")</f>
        <v>0</v>
      </c>
    </row>
    <row r="33" spans="1:3" ht="15" customHeight="1" x14ac:dyDescent="0.25">
      <c r="A33" s="18" t="s">
        <v>11</v>
      </c>
      <c r="B33" s="18" t="s">
        <v>22</v>
      </c>
    </row>
    <row r="34" spans="1:3" ht="61.5" customHeight="1" x14ac:dyDescent="0.25">
      <c r="A34" s="47" t="s">
        <v>27</v>
      </c>
      <c r="B34" s="47"/>
    </row>
    <row r="35" spans="1:3" ht="20.25" customHeight="1" x14ac:dyDescent="0.25">
      <c r="A35" s="20" t="str">
        <f>Reference!$A$2</f>
        <v>Level 0</v>
      </c>
      <c r="B35" s="21" t="s">
        <v>101</v>
      </c>
    </row>
    <row r="36" spans="1:3" x14ac:dyDescent="0.25">
      <c r="A36" s="20" t="str">
        <f>Reference!$A$3</f>
        <v>Level 1</v>
      </c>
      <c r="B36" s="21" t="s">
        <v>102</v>
      </c>
    </row>
    <row r="37" spans="1:3" ht="51" customHeight="1" x14ac:dyDescent="0.25">
      <c r="A37" s="20" t="str">
        <f>Reference!$A$4</f>
        <v>Level 2</v>
      </c>
      <c r="B37" s="21" t="s">
        <v>28</v>
      </c>
    </row>
    <row r="38" spans="1:3" ht="49.5" customHeight="1" x14ac:dyDescent="0.25">
      <c r="A38" s="20" t="str">
        <f>Reference!$A$5</f>
        <v>Level 3</v>
      </c>
      <c r="B38" s="21" t="s">
        <v>72</v>
      </c>
    </row>
    <row r="39" spans="1:3" ht="50.25" customHeight="1" x14ac:dyDescent="0.25">
      <c r="A39" s="20" t="str">
        <f>Reference!$A$6</f>
        <v>Level 4</v>
      </c>
      <c r="B39" s="21" t="s">
        <v>29</v>
      </c>
    </row>
    <row r="40" spans="1:3" x14ac:dyDescent="0.25">
      <c r="A40" s="20" t="str">
        <f>Reference!$A$7</f>
        <v>Notes:</v>
      </c>
      <c r="B40" s="26"/>
    </row>
    <row r="41" spans="1:3" x14ac:dyDescent="0.25">
      <c r="A41" s="22" t="str">
        <f>Reference!$A$8</f>
        <v>Assessment:</v>
      </c>
      <c r="B41" s="24" t="s">
        <v>9</v>
      </c>
      <c r="C41" s="23">
        <f>IF(B41&gt;0, VLOOKUP(B41,Reference!$B$2:$C$6,2),"")</f>
        <v>0</v>
      </c>
    </row>
  </sheetData>
  <mergeCells count="5">
    <mergeCell ref="A34:B34"/>
    <mergeCell ref="A1:B1"/>
    <mergeCell ref="A24:B24"/>
    <mergeCell ref="A4:B4"/>
    <mergeCell ref="A14:B14"/>
  </mergeCells>
  <conditionalFormatting sqref="C2:C1048576">
    <cfRule type="colorScale" priority="1">
      <colorScale>
        <cfvo type="num" val="0"/>
        <cfvo type="num" val="2"/>
        <cfvo type="num" val="4"/>
        <color rgb="FFF8696B"/>
        <color rgb="FFFFEB84"/>
        <color rgb="FF63BE7B"/>
      </colorScale>
    </cfRule>
  </conditionalFormatting>
  <dataValidations count="1">
    <dataValidation type="list" allowBlank="1" showInputMessage="1" showErrorMessage="1" sqref="B31 B41 B21 B11">
      <formula1>Select_Level</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opLeftCell="A22" zoomScale="90" zoomScaleNormal="90" workbookViewId="0">
      <selection activeCell="C14" sqref="C14"/>
    </sheetView>
  </sheetViews>
  <sheetFormatPr defaultColWidth="9.140625" defaultRowHeight="15" x14ac:dyDescent="0.25"/>
  <cols>
    <col min="1" max="1" width="12.140625" style="17" bestFit="1" customWidth="1"/>
    <col min="2" max="2" width="113.28515625" style="17" customWidth="1"/>
    <col min="3" max="3" width="12.7109375" style="19" bestFit="1" customWidth="1"/>
    <col min="4" max="16384" width="9.140625" style="17"/>
  </cols>
  <sheetData>
    <row r="1" spans="1:4" ht="15.75" customHeight="1" x14ac:dyDescent="0.3">
      <c r="A1" s="48" t="s">
        <v>57</v>
      </c>
      <c r="B1" s="49"/>
      <c r="C1" s="16" t="str">
        <f>Reference!$D$2</f>
        <v>Score</v>
      </c>
    </row>
    <row r="2" spans="1:4" x14ac:dyDescent="0.25">
      <c r="B2" s="17" t="s">
        <v>111</v>
      </c>
    </row>
    <row r="3" spans="1:4" ht="15" customHeight="1" x14ac:dyDescent="0.25">
      <c r="A3" s="18" t="s">
        <v>11</v>
      </c>
      <c r="B3" s="18" t="s">
        <v>30</v>
      </c>
      <c r="D3" s="25"/>
    </row>
    <row r="4" spans="1:4" ht="48" customHeight="1" x14ac:dyDescent="0.25">
      <c r="A4" s="47" t="s">
        <v>31</v>
      </c>
      <c r="B4" s="47"/>
    </row>
    <row r="5" spans="1:4" x14ac:dyDescent="0.25">
      <c r="A5" s="20" t="str">
        <f>Reference!$A$2</f>
        <v>Level 0</v>
      </c>
      <c r="B5" s="21" t="s">
        <v>32</v>
      </c>
      <c r="D5" s="25"/>
    </row>
    <row r="6" spans="1:4" ht="60" x14ac:dyDescent="0.25">
      <c r="A6" s="20" t="str">
        <f>Reference!$A$3</f>
        <v>Level 1</v>
      </c>
      <c r="B6" s="21" t="s">
        <v>33</v>
      </c>
    </row>
    <row r="7" spans="1:4" ht="48.75" customHeight="1" x14ac:dyDescent="0.25">
      <c r="A7" s="20" t="str">
        <f>Reference!$A$4</f>
        <v>Level 2</v>
      </c>
      <c r="B7" s="21" t="s">
        <v>34</v>
      </c>
    </row>
    <row r="8" spans="1:4" ht="80.25" customHeight="1" x14ac:dyDescent="0.25">
      <c r="A8" s="20" t="str">
        <f>Reference!$A$5</f>
        <v>Level 3</v>
      </c>
      <c r="B8" s="21" t="s">
        <v>73</v>
      </c>
    </row>
    <row r="9" spans="1:4" ht="75" x14ac:dyDescent="0.25">
      <c r="A9" s="20" t="str">
        <f>Reference!$A$6</f>
        <v>Level 4</v>
      </c>
      <c r="B9" s="21" t="s">
        <v>100</v>
      </c>
    </row>
    <row r="10" spans="1:4" x14ac:dyDescent="0.25">
      <c r="A10" s="20" t="str">
        <f>Reference!$A$7</f>
        <v>Notes:</v>
      </c>
      <c r="B10" s="26"/>
    </row>
    <row r="11" spans="1:4" x14ac:dyDescent="0.25">
      <c r="A11" s="22" t="str">
        <f>Reference!$A$8</f>
        <v>Assessment:</v>
      </c>
      <c r="B11" s="24" t="s">
        <v>9</v>
      </c>
      <c r="C11" s="23">
        <f>IF(B11&gt;0, VLOOKUP(B11,Reference!$B$2:$C$6,2),"")</f>
        <v>0</v>
      </c>
    </row>
    <row r="13" spans="1:4" ht="15" customHeight="1" x14ac:dyDescent="0.25">
      <c r="A13" s="18" t="s">
        <v>11</v>
      </c>
      <c r="B13" s="18" t="s">
        <v>74</v>
      </c>
    </row>
    <row r="14" spans="1:4" ht="52.5" customHeight="1" x14ac:dyDescent="0.25">
      <c r="A14" s="47" t="s">
        <v>75</v>
      </c>
      <c r="B14" s="47"/>
    </row>
    <row r="15" spans="1:4" ht="30" x14ac:dyDescent="0.25">
      <c r="A15" s="20" t="str">
        <f>Reference!$A$2</f>
        <v>Level 0</v>
      </c>
      <c r="B15" s="21" t="s">
        <v>125</v>
      </c>
    </row>
    <row r="16" spans="1:4" ht="75" x14ac:dyDescent="0.25">
      <c r="A16" s="20" t="str">
        <f>Reference!$A$3</f>
        <v>Level 1</v>
      </c>
      <c r="B16" s="21" t="s">
        <v>121</v>
      </c>
    </row>
    <row r="17" spans="1:3" ht="78.75" customHeight="1" x14ac:dyDescent="0.25">
      <c r="A17" s="20" t="str">
        <f>Reference!$A$4</f>
        <v>Level 2</v>
      </c>
      <c r="B17" s="21" t="s">
        <v>122</v>
      </c>
    </row>
    <row r="18" spans="1:3" ht="63" customHeight="1" x14ac:dyDescent="0.25">
      <c r="A18" s="20" t="str">
        <f>Reference!$A$5</f>
        <v>Level 3</v>
      </c>
      <c r="B18" s="21" t="s">
        <v>123</v>
      </c>
    </row>
    <row r="19" spans="1:3" ht="51" customHeight="1" x14ac:dyDescent="0.25">
      <c r="A19" s="20" t="str">
        <f>Reference!$A$6</f>
        <v>Level 4</v>
      </c>
      <c r="B19" s="21" t="s">
        <v>124</v>
      </c>
    </row>
    <row r="20" spans="1:3" x14ac:dyDescent="0.25">
      <c r="A20" s="20" t="str">
        <f>Reference!$A$7</f>
        <v>Notes:</v>
      </c>
      <c r="B20" s="26"/>
    </row>
    <row r="21" spans="1:3" x14ac:dyDescent="0.25">
      <c r="A21" s="22" t="str">
        <f>Reference!$A$8</f>
        <v>Assessment:</v>
      </c>
      <c r="B21" s="24" t="s">
        <v>9</v>
      </c>
      <c r="C21" s="23">
        <f>IF(B21&gt;0, VLOOKUP(B21,Reference!$B$2:$C$6,2),"")</f>
        <v>0</v>
      </c>
    </row>
    <row r="24" spans="1:3" x14ac:dyDescent="0.25">
      <c r="A24" s="18" t="s">
        <v>11</v>
      </c>
      <c r="B24" s="18" t="s">
        <v>35</v>
      </c>
    </row>
    <row r="25" spans="1:3" ht="51.75" customHeight="1" x14ac:dyDescent="0.25">
      <c r="A25" s="54" t="s">
        <v>76</v>
      </c>
      <c r="B25" s="55"/>
    </row>
    <row r="26" spans="1:3" ht="30" x14ac:dyDescent="0.25">
      <c r="A26" s="20" t="str">
        <f>Reference!$A$2</f>
        <v>Level 0</v>
      </c>
      <c r="B26" s="21" t="s">
        <v>77</v>
      </c>
    </row>
    <row r="27" spans="1:3" ht="75" x14ac:dyDescent="0.25">
      <c r="A27" s="20" t="str">
        <f>Reference!$A$3</f>
        <v>Level 1</v>
      </c>
      <c r="B27" s="21" t="s">
        <v>78</v>
      </c>
    </row>
    <row r="28" spans="1:3" ht="75" x14ac:dyDescent="0.25">
      <c r="A28" s="20" t="str">
        <f>Reference!$A$4</f>
        <v>Level 2</v>
      </c>
      <c r="B28" s="21" t="s">
        <v>36</v>
      </c>
    </row>
    <row r="29" spans="1:3" ht="60" x14ac:dyDescent="0.25">
      <c r="A29" s="20" t="str">
        <f>Reference!$A$5</f>
        <v>Level 3</v>
      </c>
      <c r="B29" s="21" t="s">
        <v>79</v>
      </c>
    </row>
    <row r="30" spans="1:3" ht="49.5" customHeight="1" x14ac:dyDescent="0.25">
      <c r="A30" s="20" t="str">
        <f>Reference!$A$6</f>
        <v>Level 4</v>
      </c>
      <c r="B30" s="21" t="s">
        <v>80</v>
      </c>
    </row>
    <row r="31" spans="1:3" x14ac:dyDescent="0.25">
      <c r="A31" s="20" t="str">
        <f>Reference!$A$7</f>
        <v>Notes:</v>
      </c>
      <c r="B31" s="26"/>
    </row>
    <row r="32" spans="1:3" x14ac:dyDescent="0.25">
      <c r="A32" s="22" t="str">
        <f>Reference!$A$8</f>
        <v>Assessment:</v>
      </c>
      <c r="B32" s="24" t="s">
        <v>9</v>
      </c>
      <c r="C32" s="23">
        <f>IF(B32&gt;0, VLOOKUP(B32,Reference!$B$2:$C$6,2),"")</f>
        <v>0</v>
      </c>
    </row>
    <row r="35" spans="1:3" x14ac:dyDescent="0.25">
      <c r="A35" s="18" t="s">
        <v>11</v>
      </c>
      <c r="B35" s="18" t="s">
        <v>37</v>
      </c>
    </row>
    <row r="36" spans="1:3" ht="51.75" customHeight="1" x14ac:dyDescent="0.25">
      <c r="A36" s="50" t="s">
        <v>81</v>
      </c>
      <c r="B36" s="51"/>
    </row>
    <row r="37" spans="1:3" x14ac:dyDescent="0.25">
      <c r="A37" s="20" t="str">
        <f>Reference!$A$2</f>
        <v>Level 0</v>
      </c>
      <c r="B37" s="21" t="s">
        <v>103</v>
      </c>
    </row>
    <row r="38" spans="1:3" ht="30" x14ac:dyDescent="0.25">
      <c r="A38" s="20" t="str">
        <f>Reference!$A$3</f>
        <v>Level 1</v>
      </c>
      <c r="B38" s="21" t="s">
        <v>82</v>
      </c>
    </row>
    <row r="39" spans="1:3" ht="30" x14ac:dyDescent="0.25">
      <c r="A39" s="20" t="str">
        <f>Reference!$A$4</f>
        <v>Level 2</v>
      </c>
      <c r="B39" s="21" t="s">
        <v>39</v>
      </c>
    </row>
    <row r="40" spans="1:3" ht="33.75" customHeight="1" x14ac:dyDescent="0.25">
      <c r="A40" s="20" t="str">
        <f>Reference!$A$5</f>
        <v>Level 3</v>
      </c>
      <c r="B40" s="21" t="s">
        <v>40</v>
      </c>
    </row>
    <row r="41" spans="1:3" ht="30" x14ac:dyDescent="0.25">
      <c r="A41" s="20" t="str">
        <f>Reference!$A$6</f>
        <v>Level 4</v>
      </c>
      <c r="B41" s="21" t="s">
        <v>104</v>
      </c>
    </row>
    <row r="42" spans="1:3" x14ac:dyDescent="0.25">
      <c r="A42" s="20" t="str">
        <f>Reference!$A$7</f>
        <v>Notes:</v>
      </c>
      <c r="B42" s="26"/>
    </row>
    <row r="43" spans="1:3" x14ac:dyDescent="0.25">
      <c r="A43" s="22" t="str">
        <f>Reference!$A$8</f>
        <v>Assessment:</v>
      </c>
      <c r="B43" s="24" t="s">
        <v>9</v>
      </c>
      <c r="C43" s="23">
        <f>IF(B43&gt;0, VLOOKUP(B43,Reference!$B$2:$C$6,2),"")</f>
        <v>0</v>
      </c>
    </row>
    <row r="46" spans="1:3" x14ac:dyDescent="0.25">
      <c r="A46" s="18" t="s">
        <v>11</v>
      </c>
      <c r="B46" s="18" t="s">
        <v>38</v>
      </c>
    </row>
    <row r="47" spans="1:3" ht="111" customHeight="1" x14ac:dyDescent="0.25">
      <c r="A47" s="52" t="s">
        <v>83</v>
      </c>
      <c r="B47" s="53"/>
    </row>
    <row r="48" spans="1:3" x14ac:dyDescent="0.25">
      <c r="A48" s="20" t="str">
        <f>Reference!$A$2</f>
        <v>Level 0</v>
      </c>
      <c r="B48" s="21" t="s">
        <v>105</v>
      </c>
    </row>
    <row r="49" spans="1:3" x14ac:dyDescent="0.25">
      <c r="A49" s="20" t="str">
        <f>Reference!$A$3</f>
        <v>Level 1</v>
      </c>
      <c r="B49" s="21" t="s">
        <v>106</v>
      </c>
    </row>
    <row r="50" spans="1:3" ht="30" x14ac:dyDescent="0.25">
      <c r="A50" s="20" t="str">
        <f>Reference!$A$4</f>
        <v>Level 2</v>
      </c>
      <c r="B50" s="21" t="s">
        <v>107</v>
      </c>
    </row>
    <row r="51" spans="1:3" ht="30" x14ac:dyDescent="0.25">
      <c r="A51" s="20" t="str">
        <f>Reference!$A$5</f>
        <v>Level 3</v>
      </c>
      <c r="B51" s="21" t="s">
        <v>41</v>
      </c>
    </row>
    <row r="52" spans="1:3" ht="30" x14ac:dyDescent="0.25">
      <c r="A52" s="20" t="str">
        <f>Reference!$A$6</f>
        <v>Level 4</v>
      </c>
      <c r="B52" s="21" t="s">
        <v>84</v>
      </c>
    </row>
    <row r="53" spans="1:3" x14ac:dyDescent="0.25">
      <c r="A53" s="20" t="str">
        <f>Reference!$A$7</f>
        <v>Notes:</v>
      </c>
      <c r="B53" s="26"/>
    </row>
    <row r="54" spans="1:3" x14ac:dyDescent="0.25">
      <c r="A54" s="22" t="str">
        <f>Reference!$A$8</f>
        <v>Assessment:</v>
      </c>
      <c r="B54" s="24" t="s">
        <v>9</v>
      </c>
      <c r="C54" s="23">
        <f>IF(B54&gt;0, VLOOKUP(B54,Reference!$B$2:$C$6,2),"")</f>
        <v>0</v>
      </c>
    </row>
  </sheetData>
  <mergeCells count="6">
    <mergeCell ref="A1:B1"/>
    <mergeCell ref="A4:B4"/>
    <mergeCell ref="A14:B14"/>
    <mergeCell ref="A36:B36"/>
    <mergeCell ref="A47:B47"/>
    <mergeCell ref="A25:B25"/>
  </mergeCells>
  <conditionalFormatting sqref="C2:C1048576">
    <cfRule type="colorScale" priority="4">
      <colorScale>
        <cfvo type="num" val="0"/>
        <cfvo type="num" val="2"/>
        <cfvo type="num" val="4"/>
        <color rgb="FFF8696B"/>
        <color rgb="FFFFEB84"/>
        <color rgb="FF63BE7B"/>
      </colorScale>
    </cfRule>
  </conditionalFormatting>
  <dataValidations count="1">
    <dataValidation type="list" allowBlank="1" showInputMessage="1" showErrorMessage="1" sqref="B11 B54 B43 B32 B21">
      <formula1>Select_Level</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51"/>
  <sheetViews>
    <sheetView zoomScale="90" zoomScaleNormal="90" workbookViewId="0">
      <selection activeCell="G7" sqref="G7"/>
    </sheetView>
  </sheetViews>
  <sheetFormatPr defaultColWidth="9.140625" defaultRowHeight="15" x14ac:dyDescent="0.25"/>
  <cols>
    <col min="1" max="1" width="12.28515625" style="17" bestFit="1" customWidth="1"/>
    <col min="2" max="2" width="107.7109375" style="17" customWidth="1"/>
    <col min="3" max="3" width="12.7109375" style="19" bestFit="1" customWidth="1"/>
    <col min="4" max="16384" width="9.140625" style="17"/>
  </cols>
  <sheetData>
    <row r="1" spans="1:3" ht="15.75" customHeight="1" x14ac:dyDescent="0.3">
      <c r="A1" s="48" t="s">
        <v>58</v>
      </c>
      <c r="B1" s="49"/>
      <c r="C1" s="16" t="str">
        <f>Reference!$D$2</f>
        <v>Score</v>
      </c>
    </row>
    <row r="2" spans="1:3" x14ac:dyDescent="0.25">
      <c r="B2" s="17" t="s">
        <v>112</v>
      </c>
    </row>
    <row r="3" spans="1:3" ht="15" customHeight="1" x14ac:dyDescent="0.25">
      <c r="A3" s="18" t="s">
        <v>11</v>
      </c>
      <c r="B3" s="18" t="s">
        <v>42</v>
      </c>
    </row>
    <row r="4" spans="1:3" ht="53.25" customHeight="1" x14ac:dyDescent="0.25">
      <c r="A4" s="47" t="s">
        <v>47</v>
      </c>
      <c r="B4" s="47"/>
    </row>
    <row r="5" spans="1:3" ht="60" x14ac:dyDescent="0.25">
      <c r="A5" s="20" t="str">
        <f>Reference!$A$2</f>
        <v>Level 0</v>
      </c>
      <c r="B5" s="21" t="s">
        <v>85</v>
      </c>
    </row>
    <row r="6" spans="1:3" ht="64.5" customHeight="1" x14ac:dyDescent="0.25">
      <c r="A6" s="20" t="str">
        <f>Reference!$A$3</f>
        <v>Level 1</v>
      </c>
      <c r="B6" s="21" t="s">
        <v>113</v>
      </c>
    </row>
    <row r="7" spans="1:3" ht="90" x14ac:dyDescent="0.25">
      <c r="A7" s="20" t="str">
        <f>Reference!$A$4</f>
        <v>Level 2</v>
      </c>
      <c r="B7" s="21" t="s">
        <v>86</v>
      </c>
    </row>
    <row r="8" spans="1:3" ht="90" x14ac:dyDescent="0.25">
      <c r="A8" s="20" t="str">
        <f>Reference!$A$5</f>
        <v>Level 3</v>
      </c>
      <c r="B8" s="21" t="s">
        <v>87</v>
      </c>
    </row>
    <row r="9" spans="1:3" ht="120" x14ac:dyDescent="0.25">
      <c r="A9" s="20" t="str">
        <f>Reference!$A$6</f>
        <v>Level 4</v>
      </c>
      <c r="B9" s="21" t="s">
        <v>88</v>
      </c>
    </row>
    <row r="10" spans="1:3" x14ac:dyDescent="0.25">
      <c r="A10" s="20" t="str">
        <f>Reference!$A$7</f>
        <v>Notes:</v>
      </c>
      <c r="B10" s="26"/>
    </row>
    <row r="11" spans="1:3" x14ac:dyDescent="0.25">
      <c r="A11" s="22" t="str">
        <f>Reference!$A$8</f>
        <v>Assessment:</v>
      </c>
      <c r="B11" s="24" t="s">
        <v>9</v>
      </c>
      <c r="C11" s="23">
        <f>IF(B11&gt;0, VLOOKUP(B11,Reference!$B$2:$C$6,2),"")</f>
        <v>0</v>
      </c>
    </row>
    <row r="13" spans="1:3" ht="15" customHeight="1" x14ac:dyDescent="0.25">
      <c r="A13" s="18" t="s">
        <v>11</v>
      </c>
      <c r="B13" s="18" t="s">
        <v>43</v>
      </c>
    </row>
    <row r="14" spans="1:3" ht="19.5" customHeight="1" x14ac:dyDescent="0.25">
      <c r="A14" s="47" t="s">
        <v>114</v>
      </c>
      <c r="B14" s="47"/>
    </row>
    <row r="15" spans="1:3" ht="60" x14ac:dyDescent="0.25">
      <c r="A15" s="20" t="str">
        <f>Reference!$A$2</f>
        <v>Level 0</v>
      </c>
      <c r="B15" s="21" t="s">
        <v>48</v>
      </c>
    </row>
    <row r="16" spans="1:3" ht="47.25" customHeight="1" x14ac:dyDescent="0.25">
      <c r="A16" s="20" t="str">
        <f>Reference!$A$3</f>
        <v>Level 1</v>
      </c>
      <c r="B16" s="21" t="s">
        <v>115</v>
      </c>
    </row>
    <row r="17" spans="1:3" ht="64.5" customHeight="1" x14ac:dyDescent="0.25">
      <c r="A17" s="20" t="str">
        <f>Reference!$A$4</f>
        <v>Level 2</v>
      </c>
      <c r="B17" s="21" t="s">
        <v>89</v>
      </c>
    </row>
    <row r="18" spans="1:3" ht="45" x14ac:dyDescent="0.25">
      <c r="A18" s="20" t="str">
        <f>Reference!$A$5</f>
        <v>Level 3</v>
      </c>
      <c r="B18" s="21" t="s">
        <v>49</v>
      </c>
    </row>
    <row r="19" spans="1:3" ht="75.75" customHeight="1" x14ac:dyDescent="0.25">
      <c r="A19" s="20" t="str">
        <f>Reference!$A$6</f>
        <v>Level 4</v>
      </c>
      <c r="B19" s="21" t="s">
        <v>90</v>
      </c>
    </row>
    <row r="20" spans="1:3" x14ac:dyDescent="0.25">
      <c r="A20" s="20" t="str">
        <f>Reference!$A$7</f>
        <v>Notes:</v>
      </c>
      <c r="B20" s="26"/>
    </row>
    <row r="21" spans="1:3" x14ac:dyDescent="0.25">
      <c r="A21" s="22" t="str">
        <f>Reference!$A$8</f>
        <v>Assessment:</v>
      </c>
      <c r="B21" s="24" t="s">
        <v>9</v>
      </c>
      <c r="C21" s="23">
        <f>IF(B21&gt;0, VLOOKUP(B21,Reference!$B$2:$C$6,2),"")</f>
        <v>0</v>
      </c>
    </row>
    <row r="23" spans="1:3" ht="15" customHeight="1" x14ac:dyDescent="0.25">
      <c r="A23" s="18" t="s">
        <v>11</v>
      </c>
      <c r="B23" s="18" t="s">
        <v>44</v>
      </c>
    </row>
    <row r="24" spans="1:3" ht="48" customHeight="1" x14ac:dyDescent="0.25">
      <c r="A24" s="47" t="s">
        <v>91</v>
      </c>
      <c r="B24" s="47"/>
    </row>
    <row r="25" spans="1:3" x14ac:dyDescent="0.25">
      <c r="A25" s="20" t="str">
        <f>Reference!$A$2</f>
        <v>Level 0</v>
      </c>
      <c r="B25" s="21" t="s">
        <v>108</v>
      </c>
    </row>
    <row r="26" spans="1:3" ht="32.25" customHeight="1" x14ac:dyDescent="0.25">
      <c r="A26" s="20" t="str">
        <f>Reference!$A$3</f>
        <v>Level 1</v>
      </c>
      <c r="B26" s="21" t="s">
        <v>50</v>
      </c>
    </row>
    <row r="27" spans="1:3" ht="45" x14ac:dyDescent="0.25">
      <c r="A27" s="20" t="str">
        <f>Reference!$A$4</f>
        <v>Level 2</v>
      </c>
      <c r="B27" s="21" t="s">
        <v>51</v>
      </c>
    </row>
    <row r="28" spans="1:3" ht="66" customHeight="1" x14ac:dyDescent="0.25">
      <c r="A28" s="20" t="str">
        <f>Reference!$A$5</f>
        <v>Level 3</v>
      </c>
      <c r="B28" s="21" t="s">
        <v>92</v>
      </c>
    </row>
    <row r="29" spans="1:3" ht="34.5" customHeight="1" x14ac:dyDescent="0.25">
      <c r="A29" s="20" t="str">
        <f>Reference!$A$6</f>
        <v>Level 4</v>
      </c>
      <c r="B29" s="21" t="s">
        <v>52</v>
      </c>
    </row>
    <row r="30" spans="1:3" x14ac:dyDescent="0.25">
      <c r="A30" s="20" t="str">
        <f>Reference!$A$7</f>
        <v>Notes:</v>
      </c>
      <c r="B30" s="26"/>
    </row>
    <row r="31" spans="1:3" x14ac:dyDescent="0.25">
      <c r="A31" s="22" t="str">
        <f>Reference!$A$8</f>
        <v>Assessment:</v>
      </c>
      <c r="B31" s="24" t="s">
        <v>9</v>
      </c>
      <c r="C31" s="23">
        <f>IF(B31&gt;0, VLOOKUP(B31,Reference!$B$2:$C$6,2),"")</f>
        <v>0</v>
      </c>
    </row>
    <row r="33" spans="1:3" x14ac:dyDescent="0.25">
      <c r="A33" s="18" t="s">
        <v>11</v>
      </c>
      <c r="B33" s="18" t="s">
        <v>45</v>
      </c>
    </row>
    <row r="34" spans="1:3" ht="94.5" customHeight="1" x14ac:dyDescent="0.25">
      <c r="A34" s="47" t="s">
        <v>93</v>
      </c>
      <c r="B34" s="47"/>
    </row>
    <row r="35" spans="1:3" x14ac:dyDescent="0.25">
      <c r="A35" s="20" t="str">
        <f>Reference!$A$2</f>
        <v>Level 0</v>
      </c>
      <c r="B35" s="21" t="s">
        <v>109</v>
      </c>
    </row>
    <row r="36" spans="1:3" ht="30" x14ac:dyDescent="0.25">
      <c r="A36" s="20" t="str">
        <f>Reference!$A$3</f>
        <v>Level 1</v>
      </c>
      <c r="B36" s="21" t="s">
        <v>94</v>
      </c>
    </row>
    <row r="37" spans="1:3" ht="45" x14ac:dyDescent="0.25">
      <c r="A37" s="20" t="str">
        <f>Reference!$A$4</f>
        <v>Level 2</v>
      </c>
      <c r="B37" s="21" t="s">
        <v>95</v>
      </c>
    </row>
    <row r="38" spans="1:3" ht="60" x14ac:dyDescent="0.25">
      <c r="A38" s="20" t="str">
        <f>Reference!$A$5</f>
        <v>Level 3</v>
      </c>
      <c r="B38" s="21" t="s">
        <v>53</v>
      </c>
    </row>
    <row r="39" spans="1:3" ht="45" x14ac:dyDescent="0.25">
      <c r="A39" s="20" t="str">
        <f>Reference!$A$6</f>
        <v>Level 4</v>
      </c>
      <c r="B39" s="21" t="s">
        <v>54</v>
      </c>
    </row>
    <row r="40" spans="1:3" x14ac:dyDescent="0.25">
      <c r="A40" s="20" t="str">
        <f>Reference!$A$7</f>
        <v>Notes:</v>
      </c>
      <c r="B40" s="26"/>
    </row>
    <row r="41" spans="1:3" x14ac:dyDescent="0.25">
      <c r="A41" s="22" t="str">
        <f>Reference!$A$8</f>
        <v>Assessment:</v>
      </c>
      <c r="B41" s="24" t="s">
        <v>9</v>
      </c>
      <c r="C41" s="23">
        <f>IF(B41&gt;0, VLOOKUP(B41,Reference!$B$2:$C$6,2),"")</f>
        <v>0</v>
      </c>
    </row>
    <row r="43" spans="1:3" x14ac:dyDescent="0.25">
      <c r="A43" s="18" t="s">
        <v>11</v>
      </c>
      <c r="B43" s="18" t="s">
        <v>46</v>
      </c>
    </row>
    <row r="44" spans="1:3" ht="52.5" customHeight="1" x14ac:dyDescent="0.25">
      <c r="A44" s="47" t="s">
        <v>96</v>
      </c>
      <c r="B44" s="47"/>
    </row>
    <row r="45" spans="1:3" ht="30" x14ac:dyDescent="0.25">
      <c r="A45" s="20" t="str">
        <f>Reference!$A$2</f>
        <v>Level 0</v>
      </c>
      <c r="B45" s="21" t="s">
        <v>55</v>
      </c>
    </row>
    <row r="46" spans="1:3" ht="30" x14ac:dyDescent="0.25">
      <c r="A46" s="20" t="str">
        <f>Reference!$A$3</f>
        <v>Level 1</v>
      </c>
      <c r="B46" s="21" t="s">
        <v>56</v>
      </c>
    </row>
    <row r="47" spans="1:3" ht="60" x14ac:dyDescent="0.25">
      <c r="A47" s="20" t="str">
        <f>Reference!$A$4</f>
        <v>Level 2</v>
      </c>
      <c r="B47" s="21" t="s">
        <v>97</v>
      </c>
    </row>
    <row r="48" spans="1:3" ht="60" x14ac:dyDescent="0.25">
      <c r="A48" s="20" t="str">
        <f>Reference!$A$5</f>
        <v>Level 3</v>
      </c>
      <c r="B48" s="21" t="s">
        <v>98</v>
      </c>
    </row>
    <row r="49" spans="1:3" ht="60" x14ac:dyDescent="0.25">
      <c r="A49" s="20" t="str">
        <f>Reference!$A$6</f>
        <v>Level 4</v>
      </c>
      <c r="B49" s="21" t="s">
        <v>99</v>
      </c>
    </row>
    <row r="50" spans="1:3" x14ac:dyDescent="0.25">
      <c r="A50" s="20" t="str">
        <f>Reference!$A$7</f>
        <v>Notes:</v>
      </c>
      <c r="B50" s="26"/>
    </row>
    <row r="51" spans="1:3" x14ac:dyDescent="0.25">
      <c r="A51" s="22" t="str">
        <f>Reference!$A$8</f>
        <v>Assessment:</v>
      </c>
      <c r="B51" s="24" t="s">
        <v>9</v>
      </c>
      <c r="C51" s="23">
        <f>IF(B51&gt;0, VLOOKUP(B51,Reference!$B$2:$C$6,2),"")</f>
        <v>0</v>
      </c>
    </row>
  </sheetData>
  <mergeCells count="6">
    <mergeCell ref="A44:B44"/>
    <mergeCell ref="A24:B24"/>
    <mergeCell ref="A1:B1"/>
    <mergeCell ref="A4:B4"/>
    <mergeCell ref="A14:B14"/>
    <mergeCell ref="A34:B34"/>
  </mergeCells>
  <conditionalFormatting sqref="C2:C1048576">
    <cfRule type="colorScale" priority="3">
      <colorScale>
        <cfvo type="num" val="0"/>
        <cfvo type="num" val="2"/>
        <cfvo type="num" val="4"/>
        <color rgb="FFF8696B"/>
        <color rgb="FFFFEB84"/>
        <color rgb="FF63BE7B"/>
      </colorScale>
    </cfRule>
  </conditionalFormatting>
  <dataValidations count="1">
    <dataValidation type="list" allowBlank="1" showInputMessage="1" showErrorMessage="1" sqref="B11 B51 B41 B31 B21">
      <formula1>Select_Level</formula1>
    </dataValidation>
  </dataValidations>
  <pageMargins left="0.7" right="0.7" top="0.75" bottom="0.75" header="0.3" footer="0.3"/>
  <pageSetup orientation="portrait"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8"/>
  <sheetViews>
    <sheetView workbookViewId="0">
      <selection activeCell="D4" sqref="D4"/>
    </sheetView>
  </sheetViews>
  <sheetFormatPr defaultColWidth="9.140625" defaultRowHeight="15" x14ac:dyDescent="0.25"/>
  <cols>
    <col min="1" max="1" width="15.140625" style="11" bestFit="1" customWidth="1"/>
    <col min="2" max="2" width="21.85546875" style="11" customWidth="1"/>
    <col min="3" max="3" width="5.85546875" style="13" bestFit="1" customWidth="1"/>
    <col min="4" max="4" width="10.5703125" style="11" bestFit="1" customWidth="1"/>
    <col min="5" max="16384" width="9.140625" style="11"/>
  </cols>
  <sheetData>
    <row r="1" spans="1:4" x14ac:dyDescent="0.25">
      <c r="A1" s="11" t="s">
        <v>0</v>
      </c>
      <c r="B1" s="12" t="s">
        <v>8</v>
      </c>
      <c r="C1" s="13" t="s">
        <v>6</v>
      </c>
      <c r="D1" s="11" t="s">
        <v>16</v>
      </c>
    </row>
    <row r="2" spans="1:4" ht="15.75" x14ac:dyDescent="0.25">
      <c r="A2" s="11" t="s">
        <v>1</v>
      </c>
      <c r="B2" s="14" t="s">
        <v>9</v>
      </c>
      <c r="C2" s="13">
        <v>0</v>
      </c>
      <c r="D2" s="15" t="s">
        <v>6</v>
      </c>
    </row>
    <row r="3" spans="1:4" x14ac:dyDescent="0.25">
      <c r="A3" s="11" t="s">
        <v>2</v>
      </c>
      <c r="B3" s="14" t="s">
        <v>117</v>
      </c>
      <c r="C3" s="13">
        <v>1</v>
      </c>
    </row>
    <row r="4" spans="1:4" x14ac:dyDescent="0.25">
      <c r="A4" s="11" t="s">
        <v>3</v>
      </c>
      <c r="B4" s="14" t="s">
        <v>118</v>
      </c>
      <c r="C4" s="13">
        <v>2</v>
      </c>
    </row>
    <row r="5" spans="1:4" x14ac:dyDescent="0.25">
      <c r="A5" s="11" t="s">
        <v>4</v>
      </c>
      <c r="B5" s="14" t="s">
        <v>119</v>
      </c>
      <c r="C5" s="13">
        <v>3</v>
      </c>
    </row>
    <row r="6" spans="1:4" x14ac:dyDescent="0.25">
      <c r="A6" s="11" t="s">
        <v>5</v>
      </c>
      <c r="B6" s="14" t="s">
        <v>120</v>
      </c>
      <c r="C6" s="13">
        <v>4</v>
      </c>
    </row>
    <row r="7" spans="1:4" x14ac:dyDescent="0.25">
      <c r="A7" s="11" t="s">
        <v>7</v>
      </c>
    </row>
    <row r="8" spans="1:4" x14ac:dyDescent="0.25">
      <c r="A8" s="11" t="s">
        <v>10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1"/>
  <sheetViews>
    <sheetView workbookViewId="0">
      <selection activeCell="C8" sqref="C8"/>
    </sheetView>
  </sheetViews>
  <sheetFormatPr defaultRowHeight="15" x14ac:dyDescent="0.25"/>
  <cols>
    <col min="1" max="1" width="53.5703125" customWidth="1"/>
    <col min="2" max="2" width="36.5703125" customWidth="1"/>
    <col min="3" max="3" width="10.7109375" style="9" customWidth="1"/>
    <col min="5" max="5" width="12.5703125" bestFit="1" customWidth="1"/>
  </cols>
  <sheetData>
    <row r="1" spans="1:5" ht="18.75" x14ac:dyDescent="0.3">
      <c r="A1" s="56" t="s">
        <v>116</v>
      </c>
      <c r="B1" s="56"/>
      <c r="C1" s="56"/>
      <c r="E1" s="10"/>
    </row>
    <row r="3" spans="1:5" x14ac:dyDescent="0.25">
      <c r="A3" s="56" t="str">
        <f>'Domain 1 Mgmt and Org Structure'!$A$1:$B$1</f>
        <v>Domain 1: Management Support and Organizational Structure</v>
      </c>
      <c r="B3" s="59"/>
      <c r="C3" s="59"/>
    </row>
    <row r="4" spans="1:5" x14ac:dyDescent="0.25">
      <c r="A4" s="1" t="s">
        <v>11</v>
      </c>
      <c r="B4" s="2" t="s">
        <v>0</v>
      </c>
      <c r="C4" s="5" t="s">
        <v>6</v>
      </c>
    </row>
    <row r="5" spans="1:5" x14ac:dyDescent="0.25">
      <c r="A5" s="29" t="str">
        <f>'Domain 1 Mgmt and Org Structure'!$B$3</f>
        <v>1-1: Strategic Planning</v>
      </c>
      <c r="B5" s="3" t="str">
        <f>IF('Domain 1 Mgmt and Org Structure'!$B$11="","N/A",'Domain 1 Mgmt and Org Structure'!$B$11)</f>
        <v>Level 0 - Absent</v>
      </c>
      <c r="C5" s="6">
        <f>IF(B5="N/A","",'Domain 1 Mgmt and Org Structure'!$C$11)</f>
        <v>0</v>
      </c>
    </row>
    <row r="6" spans="1:5" x14ac:dyDescent="0.25">
      <c r="A6" s="34" t="str">
        <f>'Domain 1 Mgmt and Org Structure'!$B$13</f>
        <v>1-2: Leadership and Management</v>
      </c>
      <c r="B6" s="3" t="str">
        <f>IF('Domain 1 Mgmt and Org Structure'!$B$21="","N/A",'Domain 1 Mgmt and Org Structure'!$B$21)</f>
        <v>Level 0 - Absent</v>
      </c>
      <c r="C6" s="6">
        <f>IF(B6="N/A","",'Domain 1 Mgmt and Org Structure'!$C$21)</f>
        <v>0</v>
      </c>
    </row>
    <row r="7" spans="1:5" x14ac:dyDescent="0.25">
      <c r="A7" s="34" t="str">
        <f>'Domain 1 Mgmt and Org Structure'!$B$23</f>
        <v>1-3: Resources</v>
      </c>
      <c r="B7" s="3" t="str">
        <f>IF('Domain 1 Mgmt and Org Structure'!$B$31="","N/A",'Domain 1 Mgmt and Org Structure'!$B$31)</f>
        <v>Level 0 - Absent</v>
      </c>
      <c r="C7" s="6">
        <f>IF(B7="N/A","",'Domain 1 Mgmt and Org Structure'!$C$31)</f>
        <v>0</v>
      </c>
    </row>
    <row r="8" spans="1:5" x14ac:dyDescent="0.25">
      <c r="A8" s="34" t="str">
        <f>'Domain 1 Mgmt and Org Structure'!$B$33</f>
        <v>1-4: Awareness</v>
      </c>
      <c r="B8" s="3" t="str">
        <f>IF('Domain 1 Mgmt and Org Structure'!$B$41="","N/A",'Domain 1 Mgmt and Org Structure'!$B$41)</f>
        <v>Level 0 - Absent</v>
      </c>
      <c r="C8" s="6">
        <f>IF(B8="N/A","",'Domain 1 Mgmt and Org Structure'!$C$41)</f>
        <v>0</v>
      </c>
    </row>
    <row r="9" spans="1:5" x14ac:dyDescent="0.25">
      <c r="B9" s="4" t="s">
        <v>15</v>
      </c>
      <c r="C9" s="7">
        <f>IF(SUM(C5:C8)&gt;=0,AVERAGE(C5:C8),"N/A")</f>
        <v>0</v>
      </c>
    </row>
    <row r="11" spans="1:5" x14ac:dyDescent="0.25">
      <c r="A11" s="60" t="str">
        <f>'Domain 2 Policy, Standards, Gov'!$A$1:$B$1</f>
        <v>Domain 2: Policy, Standards, and Governance</v>
      </c>
      <c r="B11" s="60"/>
      <c r="C11" s="60"/>
    </row>
    <row r="12" spans="1:5" x14ac:dyDescent="0.25">
      <c r="A12" s="1" t="s">
        <v>11</v>
      </c>
      <c r="B12" s="2" t="s">
        <v>0</v>
      </c>
      <c r="C12" s="5" t="s">
        <v>6</v>
      </c>
    </row>
    <row r="13" spans="1:5" x14ac:dyDescent="0.25">
      <c r="A13" s="29" t="str">
        <f>'Domain 2 Policy, Standards, Gov'!$B$3</f>
        <v>2-1: Policy, Standards, and Governance Framework</v>
      </c>
      <c r="B13" s="3" t="str">
        <f>IF('Domain 2 Policy, Standards, Gov'!$B$11="","N/A",'Domain 2 Policy, Standards, Gov'!$B$11)</f>
        <v>Level 0 - Absent</v>
      </c>
      <c r="C13" s="6">
        <f>IF(B13="N/A","",'Domain 2 Policy, Standards, Gov'!$C$11)</f>
        <v>0</v>
      </c>
    </row>
    <row r="14" spans="1:5" x14ac:dyDescent="0.25">
      <c r="A14" s="34" t="str">
        <f>'Domain 2 Policy, Standards, Gov'!$B$13</f>
        <v>2-2: Compliance Monitoring</v>
      </c>
      <c r="B14" s="3" t="str">
        <f>IF('Domain 2 Policy, Standards, Gov'!$B$21="","N/A",'Domain 2 Policy, Standards, Gov'!$B$21)</f>
        <v>Level 0 - Absent</v>
      </c>
      <c r="C14" s="6">
        <f>IF(B14="N/A","",'Domain 2 Policy, Standards, Gov'!$C$21)</f>
        <v>0</v>
      </c>
    </row>
    <row r="15" spans="1:5" x14ac:dyDescent="0.25">
      <c r="A15" s="30" t="str">
        <f>'Domain 2 Policy, Standards, Gov'!B24</f>
        <v>2-3: Risk Management</v>
      </c>
      <c r="B15" s="28" t="str">
        <f>'Domain 2 Policy, Standards, Gov'!B32</f>
        <v>Level 0 - Absent</v>
      </c>
      <c r="C15" s="6">
        <f>'Domain 2 Policy, Standards, Gov'!C32</f>
        <v>0</v>
      </c>
    </row>
    <row r="16" spans="1:5" x14ac:dyDescent="0.25">
      <c r="A16" s="31" t="str">
        <f>'Domain 2 Policy, Standards, Gov'!B35</f>
        <v>2-4: Communications</v>
      </c>
      <c r="B16" s="3" t="str">
        <f>'Domain 2 Policy, Standards, Gov'!B43</f>
        <v>Level 0 - Absent</v>
      </c>
      <c r="C16" s="6">
        <f>'Domain 2 Policy, Standards, Gov'!C43</f>
        <v>0</v>
      </c>
    </row>
    <row r="17" spans="1:3" x14ac:dyDescent="0.25">
      <c r="A17" s="31" t="str">
        <f>'Domain 2 Policy, Standards, Gov'!B46</f>
        <v>2-5: Internal Controls</v>
      </c>
      <c r="B17" s="3" t="str">
        <f>'Domain 2 Policy, Standards, Gov'!B54</f>
        <v>Level 0 - Absent</v>
      </c>
      <c r="C17" s="6">
        <f>'Domain 2 Policy, Standards, Gov'!C54</f>
        <v>0</v>
      </c>
    </row>
    <row r="18" spans="1:3" x14ac:dyDescent="0.25">
      <c r="B18" s="4" t="s">
        <v>13</v>
      </c>
      <c r="C18" s="7">
        <f>IF(SUM(C13:C14)&gt;=0,AVERAGE(C13:C17),"N/A")</f>
        <v>0</v>
      </c>
    </row>
    <row r="20" spans="1:3" x14ac:dyDescent="0.25">
      <c r="A20" s="60" t="str">
        <f>'Domain 3 RIM Program Operations'!$A$1:$B$1</f>
        <v>Domain 3: RIM Program Operations</v>
      </c>
      <c r="B20" s="60"/>
      <c r="C20" s="60"/>
    </row>
    <row r="21" spans="1:3" x14ac:dyDescent="0.25">
      <c r="A21" s="1" t="s">
        <v>11</v>
      </c>
      <c r="B21" s="2" t="s">
        <v>0</v>
      </c>
      <c r="C21" s="5" t="s">
        <v>6</v>
      </c>
    </row>
    <row r="22" spans="1:3" x14ac:dyDescent="0.25">
      <c r="A22" s="29" t="str">
        <f>'Domain 3 RIM Program Operations'!$B$3</f>
        <v>3-1: Lifecycle Management</v>
      </c>
      <c r="B22" s="3" t="str">
        <f>IF('Domain 3 RIM Program Operations'!$B$11="","N/A",'Domain 3 RIM Program Operations'!$B$11)</f>
        <v>Level 0 - Absent</v>
      </c>
      <c r="C22" s="6">
        <f>IF(B22="N/A","",'Domain 3 RIM Program Operations'!$C$11)</f>
        <v>0</v>
      </c>
    </row>
    <row r="23" spans="1:3" x14ac:dyDescent="0.25">
      <c r="A23" s="35" t="str">
        <f>'Domain 3 RIM Program Operations'!$B$13</f>
        <v>3-2: Retrieval and Accessibility</v>
      </c>
      <c r="B23" s="3" t="str">
        <f>IF('Domain 3 RIM Program Operations'!$B$21="","N/A",'Domain 3 RIM Program Operations'!$B$21)</f>
        <v>Level 0 - Absent</v>
      </c>
      <c r="C23" s="6">
        <f>IF(B23="N/A","",'Domain 3 RIM Program Operations'!$C$21)</f>
        <v>0</v>
      </c>
    </row>
    <row r="24" spans="1:3" x14ac:dyDescent="0.25">
      <c r="A24" s="34" t="str">
        <f>'Domain 3 RIM Program Operations'!$B$23</f>
        <v>3-3: Integration</v>
      </c>
      <c r="B24" s="3" t="str">
        <f>IF('Domain 3 RIM Program Operations'!$B$31="","N/A",'Domain 3 RIM Program Operations'!$B$31)</f>
        <v>Level 0 - Absent</v>
      </c>
      <c r="C24" s="6">
        <f>IF(B24="N/A","",'Domain 3 RIM Program Operations'!$C$31)</f>
        <v>0</v>
      </c>
    </row>
    <row r="25" spans="1:3" x14ac:dyDescent="0.25">
      <c r="A25" s="31" t="str">
        <f>'Domain 3 RIM Program Operations'!B33</f>
        <v>3-4: Security and Protection</v>
      </c>
      <c r="B25" s="3" t="str">
        <f>'Domain 3 RIM Program Operations'!B41</f>
        <v>Level 0 - Absent</v>
      </c>
      <c r="C25" s="6">
        <f>'Domain 3 RIM Program Operations'!C41</f>
        <v>0</v>
      </c>
    </row>
    <row r="26" spans="1:3" x14ac:dyDescent="0.25">
      <c r="A26" s="27" t="str">
        <f>'Domain 3 RIM Program Operations'!B43</f>
        <v>3-5: Training</v>
      </c>
      <c r="B26" s="3" t="str">
        <f>'Domain 3 RIM Program Operations'!B51</f>
        <v>Level 0 - Absent</v>
      </c>
      <c r="C26" s="6">
        <f>'Domain 3 RIM Program Operations'!C51</f>
        <v>0</v>
      </c>
    </row>
    <row r="27" spans="1:3" x14ac:dyDescent="0.25">
      <c r="A27" s="32"/>
      <c r="B27" s="4" t="s">
        <v>14</v>
      </c>
      <c r="C27" s="7">
        <f>IF(SUM(C22:C24)&gt;=0,AVERAGE(C22:C26),"N/A")</f>
        <v>0</v>
      </c>
    </row>
    <row r="29" spans="1:3" x14ac:dyDescent="0.25">
      <c r="A29" s="57" t="s">
        <v>12</v>
      </c>
      <c r="B29" s="58"/>
      <c r="C29" s="8">
        <f>IF(C9="N/A","N/A",IF(C18="N/A","N/A",IF(C27="N/A","N/A",AVERAGE(C27,C18,C9))))</f>
        <v>0</v>
      </c>
    </row>
    <row r="31" spans="1:3" x14ac:dyDescent="0.25">
      <c r="A31" s="33"/>
    </row>
  </sheetData>
  <mergeCells count="5">
    <mergeCell ref="A1:C1"/>
    <mergeCell ref="A29:B29"/>
    <mergeCell ref="A3:C3"/>
    <mergeCell ref="A11:C11"/>
    <mergeCell ref="A20:C20"/>
  </mergeCells>
  <conditionalFormatting sqref="C1:C1048576">
    <cfRule type="colorScale" priority="2">
      <colorScale>
        <cfvo type="num" val="0"/>
        <cfvo type="num" val="2"/>
        <cfvo type="num" val="4"/>
        <color rgb="FFF8696B"/>
        <color rgb="FFFFEB84"/>
        <color rgb="FF63BE7B"/>
      </colorScale>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Domain 1 Mgmt and Org Structure</vt:lpstr>
      <vt:lpstr>Domain 2 Policy, Standards, Gov</vt:lpstr>
      <vt:lpstr>Domain 3 RIM Program Operations</vt:lpstr>
      <vt:lpstr>Reference</vt:lpstr>
      <vt:lpstr>Maturity Summary</vt:lpstr>
      <vt:lpstr>Level</vt:lpstr>
      <vt:lpstr>Score</vt:lpstr>
      <vt:lpstr>Select_Level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2016-07-12T16:24:36Z</dcterms:modified>
</cp:coreProperties>
</file>